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rnhard Plum\Google Drive\Haufe\Mein Businessplan\Arbeitshilfen\"/>
    </mc:Choice>
  </mc:AlternateContent>
  <bookViews>
    <workbookView xWindow="0" yWindow="0" windowWidth="20160" windowHeight="8388" activeTab="3"/>
  </bookViews>
  <sheets>
    <sheet name="Auswertung Einzelergebnisse" sheetId="1" r:id="rId1"/>
    <sheet name="Auswertung nach Häufigkeit" sheetId="6" r:id="rId2"/>
    <sheet name="Auswertungstabelle" sheetId="2" r:id="rId3"/>
    <sheet name="Matrix" sheetId="3" r:id="rId4"/>
  </sheets>
  <definedNames>
    <definedName name="Dysfunktional">Auswertungstabelle!$D$5:$H$5</definedName>
    <definedName name="Funktional">Auswertungstabelle!$C$6:$C$10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6" l="1"/>
  <c r="J14" i="6" s="1"/>
  <c r="H14" i="6"/>
  <c r="J13" i="6"/>
  <c r="I13" i="6"/>
  <c r="H13" i="6"/>
  <c r="I12" i="6"/>
  <c r="J12" i="6" s="1"/>
  <c r="H12" i="6"/>
  <c r="I11" i="6"/>
  <c r="J11" i="6" s="1"/>
  <c r="H11" i="6"/>
  <c r="I10" i="6"/>
  <c r="J10" i="6" s="1"/>
  <c r="H10" i="6"/>
  <c r="J9" i="6"/>
  <c r="I9" i="6"/>
  <c r="H9" i="6"/>
  <c r="I8" i="6"/>
  <c r="J8" i="6" s="1"/>
  <c r="H8" i="6"/>
  <c r="I7" i="6"/>
  <c r="J7" i="6" s="1"/>
  <c r="H7" i="6"/>
  <c r="I6" i="6"/>
  <c r="J6" i="6" s="1"/>
  <c r="H6" i="6"/>
  <c r="J5" i="6"/>
  <c r="I5" i="6"/>
  <c r="H5" i="6"/>
  <c r="B16" i="3" l="1"/>
  <c r="D16" i="3" s="1"/>
  <c r="C16" i="3"/>
  <c r="B17" i="3"/>
  <c r="C17" i="3"/>
  <c r="B18" i="3"/>
  <c r="C18" i="3"/>
  <c r="B19" i="3"/>
  <c r="C19" i="3"/>
  <c r="D19" i="3"/>
  <c r="B20" i="3"/>
  <c r="C20" i="3"/>
  <c r="B21" i="3"/>
  <c r="C21" i="3"/>
  <c r="B22" i="3"/>
  <c r="C22" i="3"/>
  <c r="B23" i="3"/>
  <c r="D23" i="3" s="1"/>
  <c r="C23" i="3"/>
  <c r="B24" i="3"/>
  <c r="C24" i="3"/>
  <c r="D24" i="3"/>
  <c r="B25" i="3"/>
  <c r="C25" i="3"/>
  <c r="B26" i="3"/>
  <c r="C26" i="3"/>
  <c r="B27" i="3"/>
  <c r="C27" i="3"/>
  <c r="D27" i="3"/>
  <c r="B28" i="3"/>
  <c r="D28" i="3" s="1"/>
  <c r="C28" i="3"/>
  <c r="B29" i="3"/>
  <c r="C29" i="3"/>
  <c r="B30" i="3"/>
  <c r="C30" i="3"/>
  <c r="B31" i="3"/>
  <c r="D31" i="3" s="1"/>
  <c r="C31" i="3"/>
  <c r="B32" i="3"/>
  <c r="C32" i="3"/>
  <c r="D32" i="3"/>
  <c r="B33" i="3"/>
  <c r="C33" i="3"/>
  <c r="B34" i="3"/>
  <c r="C34" i="3"/>
  <c r="B35" i="3"/>
  <c r="C35" i="3"/>
  <c r="D35" i="3"/>
  <c r="B36" i="3"/>
  <c r="D36" i="3" s="1"/>
  <c r="C36" i="3"/>
  <c r="B37" i="3"/>
  <c r="C37" i="3"/>
  <c r="B38" i="3"/>
  <c r="C38" i="3"/>
  <c r="B39" i="3"/>
  <c r="D39" i="3" s="1"/>
  <c r="C39" i="3"/>
  <c r="B40" i="3"/>
  <c r="C40" i="3"/>
  <c r="D40" i="3"/>
  <c r="B41" i="3"/>
  <c r="C41" i="3"/>
  <c r="D26" i="3" l="1"/>
  <c r="D21" i="3"/>
  <c r="D34" i="3"/>
  <c r="D29" i="3"/>
  <c r="D17" i="3"/>
  <c r="D37" i="3"/>
  <c r="D41" i="3"/>
  <c r="D38" i="3"/>
  <c r="D33" i="3"/>
  <c r="D30" i="3"/>
  <c r="D25" i="3"/>
  <c r="D22" i="3"/>
  <c r="D20" i="3"/>
  <c r="D18" i="3"/>
  <c r="C15" i="3"/>
  <c r="B15" i="3"/>
  <c r="C14" i="3"/>
  <c r="B14" i="3"/>
  <c r="C13" i="3"/>
  <c r="B13" i="3"/>
  <c r="C12" i="3"/>
  <c r="B12" i="3"/>
  <c r="G9" i="3"/>
  <c r="F9" i="3"/>
  <c r="E9" i="3"/>
  <c r="D9" i="3"/>
  <c r="C9" i="3"/>
  <c r="G8" i="3"/>
  <c r="F8" i="3"/>
  <c r="E8" i="3"/>
  <c r="D8" i="3"/>
  <c r="C8" i="3"/>
  <c r="G7" i="3"/>
  <c r="F7" i="3"/>
  <c r="E7" i="3"/>
  <c r="D7" i="3"/>
  <c r="C7" i="3"/>
  <c r="G6" i="3"/>
  <c r="F6" i="3"/>
  <c r="E6" i="3"/>
  <c r="D6" i="3"/>
  <c r="C6" i="3"/>
  <c r="G5" i="3"/>
  <c r="F5" i="3"/>
  <c r="E5" i="3"/>
  <c r="D5" i="3"/>
  <c r="C5" i="3"/>
  <c r="D13" i="3" l="1"/>
  <c r="E14" i="1"/>
  <c r="E18" i="1"/>
  <c r="D12" i="3"/>
  <c r="E4" i="1" s="1"/>
  <c r="D14" i="3"/>
  <c r="E6" i="1" s="1"/>
  <c r="E10" i="1"/>
  <c r="E25" i="1"/>
  <c r="E12" i="1"/>
  <c r="E27" i="1"/>
  <c r="D15" i="3"/>
  <c r="E9" i="1"/>
  <c r="E15" i="1"/>
  <c r="E24" i="1"/>
  <c r="E8" i="1"/>
  <c r="E30" i="1"/>
  <c r="E26" i="1"/>
  <c r="E29" i="1"/>
  <c r="E22" i="1"/>
  <c r="E31" i="1"/>
  <c r="E28" i="1"/>
  <c r="E23" i="1"/>
  <c r="E21" i="1"/>
  <c r="E20" i="1"/>
  <c r="E17" i="1"/>
  <c r="E11" i="1"/>
  <c r="E19" i="1"/>
  <c r="E16" i="1"/>
  <c r="E13" i="1"/>
  <c r="E7" i="1"/>
  <c r="E5" i="1"/>
</calcChain>
</file>

<file path=xl/sharedStrings.xml><?xml version="1.0" encoding="utf-8"?>
<sst xmlns="http://schemas.openxmlformats.org/spreadsheetml/2006/main" count="132" uniqueCount="30">
  <si>
    <t>Das setze ich voraus</t>
  </si>
  <si>
    <t>Das würde mich sehr stören</t>
  </si>
  <si>
    <t>Das würde mich sehr freuen</t>
  </si>
  <si>
    <t>Das ist mir egal</t>
  </si>
  <si>
    <t>Das nehme ich gerade noch hin</t>
  </si>
  <si>
    <t>Ungültige Angabe</t>
  </si>
  <si>
    <t>Abweisung</t>
  </si>
  <si>
    <t>Unerheblich</t>
  </si>
  <si>
    <t>Begeisterung</t>
  </si>
  <si>
    <t>Basis</t>
  </si>
  <si>
    <t>Leistung</t>
  </si>
  <si>
    <t>Funktional</t>
  </si>
  <si>
    <t>Dysfunktional</t>
  </si>
  <si>
    <t>Merkmal</t>
  </si>
  <si>
    <t>Beschleunigung</t>
  </si>
  <si>
    <t>Sonderausstattung</t>
  </si>
  <si>
    <t>Design</t>
  </si>
  <si>
    <t>Automatikgetriebe</t>
  </si>
  <si>
    <t>Schiebedach</t>
  </si>
  <si>
    <t xml:space="preserve"> …</t>
  </si>
  <si>
    <t>Totalschaden</t>
  </si>
  <si>
    <t>Sicherheitsgurt</t>
  </si>
  <si>
    <t>Geringer Verbrauch</t>
  </si>
  <si>
    <t>Kurzer Bremsweg</t>
  </si>
  <si>
    <t>Fahrer-Airbag</t>
  </si>
  <si>
    <t>Art</t>
  </si>
  <si>
    <t>Gesamt</t>
  </si>
  <si>
    <t>Anzahl der Auswertungen</t>
  </si>
  <si>
    <t>Nicht verändern! Daten werden für die Auswertung benötigt!</t>
  </si>
  <si>
    <t>Häufigste Nennung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</si>
</sst>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1" fillId="0" borderId="0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1" fillId="0" borderId="5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4"/>
  <sheetViews>
    <sheetView workbookViewId="0">
      <selection activeCell="F21" sqref="F21"/>
    </sheetView>
  </sheetViews>
  <sheetFormatPr baseColWidth="10" defaultRowHeight="14.4" x14ac:dyDescent="0.3"/>
  <cols>
    <col min="2" max="2" width="31.109375" customWidth="1"/>
    <col min="3" max="3" width="29.77734375" customWidth="1"/>
    <col min="4" max="4" width="28.21875" customWidth="1"/>
    <col min="5" max="6" width="17.5546875" bestFit="1" customWidth="1"/>
    <col min="7" max="7" width="24.44140625" bestFit="1" customWidth="1"/>
    <col min="8" max="8" width="21.77734375" bestFit="1" customWidth="1"/>
  </cols>
  <sheetData>
    <row r="2" spans="2:10" x14ac:dyDescent="0.3">
      <c r="C2" s="5"/>
      <c r="D2" s="6"/>
      <c r="E2" s="6"/>
      <c r="F2" s="6"/>
      <c r="G2" s="6"/>
      <c r="H2" s="6"/>
    </row>
    <row r="3" spans="2:10" x14ac:dyDescent="0.3">
      <c r="B3" s="9" t="s">
        <v>13</v>
      </c>
      <c r="C3" s="9" t="s">
        <v>11</v>
      </c>
      <c r="D3" s="9" t="s">
        <v>12</v>
      </c>
      <c r="E3" s="9" t="s">
        <v>13</v>
      </c>
    </row>
    <row r="4" spans="2:10" x14ac:dyDescent="0.3">
      <c r="B4" s="7" t="s">
        <v>21</v>
      </c>
      <c r="C4" s="7" t="s">
        <v>0</v>
      </c>
      <c r="D4" s="7" t="s">
        <v>1</v>
      </c>
      <c r="E4" s="8" t="str">
        <f>IF(Matrix!D12=Matrix!$C$5,Auswertungstabelle!$D$6,IF(Matrix!D12=Matrix!$C$6,Auswertungstabelle!$D$7,IF(Matrix!D12=Matrix!$C$7,Auswertungstabelle!$D$8,IF(Matrix!D12=Matrix!$C$8,Auswertungstabelle!$D$9,IF(Matrix!D12=Matrix!$C$9,Auswertungstabelle!$D$10,IF(Matrix!D12=Matrix!$D$5,Auswertungstabelle!$E$6,IF(Matrix!D12=Matrix!$D$6,Auswertungstabelle!$E$7,IF(Matrix!D12=Matrix!$D$7,Auswertungstabelle!$E$8,IF(Matrix!D12=Matrix!$D$8,Auswertungstabelle!$E$9,IF(Matrix!D12=Matrix!$D$9,Auswertungstabelle!$E$10,IF(Matrix!D12=Matrix!$E$5,Auswertungstabelle!$F$6,IF(Matrix!D12=Matrix!$E$6,Auswertungstabelle!$F$7,IF(Matrix!D12=Matrix!$E$7,Auswertungstabelle!$F$8,IF(Matrix!D12=Matrix!$E$8,Auswertungstabelle!$F$9,IF(Matrix!D12=Matrix!$E$9,Auswertungstabelle!$F$10,IF(Matrix!D12=Matrix!$F$5,Auswertungstabelle!$G$6,IF(Matrix!D12=Matrix!$F$6,Auswertungstabelle!$G$7,IF(Matrix!D12=Matrix!$F$7,Auswertungstabelle!$G$8,IF(Matrix!D12=Matrix!$F$8,Auswertungstabelle!$G$9,IF(Matrix!D12=Matrix!$F$9,Auswertungstabelle!$G$10,IF(Matrix!D12=Matrix!$G$5,Auswertungstabelle!$H$6,IF(Matrix!D12=Matrix!$G$6,Auswertungstabelle!$H$7,IF(Matrix!D12=Matrix!$G$7,Auswertungstabelle!$H$8,IF(Matrix!D12=Matrix!$G$8,Auswertungstabelle!$H$9,Auswertungstabelle!$H$10))))))))))))))))))))))))</f>
        <v>Basis</v>
      </c>
      <c r="F4" s="3"/>
      <c r="J4" s="3"/>
    </row>
    <row r="5" spans="2:10" x14ac:dyDescent="0.3">
      <c r="B5" s="7" t="s">
        <v>24</v>
      </c>
      <c r="C5" s="7" t="s">
        <v>4</v>
      </c>
      <c r="D5" s="7" t="s">
        <v>1</v>
      </c>
      <c r="E5" s="8" t="str">
        <f>IF(Matrix!D13=Matrix!$C$5,Auswertungstabelle!$D$6,IF(Matrix!D13=Matrix!$C$6,Auswertungstabelle!$D$7,IF(Matrix!D13=Matrix!$C$7,Auswertungstabelle!$D$8,IF(Matrix!D13=Matrix!$C$8,Auswertungstabelle!$D$9,IF(Matrix!D13=Matrix!$C$9,Auswertungstabelle!$D$10,IF(Matrix!D13=Matrix!$D$5,Auswertungstabelle!$E$6,IF(Matrix!D13=Matrix!$D$6,Auswertungstabelle!$E$7,IF(Matrix!D13=Matrix!$D$7,Auswertungstabelle!$E$8,IF(Matrix!D13=Matrix!$D$8,Auswertungstabelle!$E$9,IF(Matrix!D13=Matrix!$D$9,Auswertungstabelle!$E$10,IF(Matrix!D13=Matrix!$E$5,Auswertungstabelle!$F$6,IF(Matrix!D13=Matrix!$E$6,Auswertungstabelle!$F$7,IF(Matrix!D13=Matrix!$E$7,Auswertungstabelle!$F$8,IF(Matrix!D13=Matrix!$E$8,Auswertungstabelle!$F$9,IF(Matrix!D13=Matrix!$E$9,Auswertungstabelle!$F$10,IF(Matrix!D13=Matrix!$F$5,Auswertungstabelle!$G$6,IF(Matrix!D13=Matrix!$F$6,Auswertungstabelle!$G$7,IF(Matrix!D13=Matrix!$F$7,Auswertungstabelle!$G$8,IF(Matrix!D13=Matrix!$F$8,Auswertungstabelle!$G$9,IF(Matrix!D13=Matrix!$F$9,Auswertungstabelle!$G$10,IF(Matrix!D13=Matrix!$G$5,Auswertungstabelle!$H$6,IF(Matrix!D13=Matrix!$G$6,Auswertungstabelle!$H$7,IF(Matrix!D13=Matrix!$G$7,Auswertungstabelle!$H$8,IF(Matrix!D13=Matrix!$G$8,Auswertungstabelle!$H$9,Auswertungstabelle!$H$10))))))))))))))))))))))))</f>
        <v>Basis</v>
      </c>
      <c r="F5" s="3"/>
      <c r="J5" s="3"/>
    </row>
    <row r="6" spans="2:10" x14ac:dyDescent="0.3">
      <c r="B6" s="7" t="s">
        <v>23</v>
      </c>
      <c r="C6" s="7" t="s">
        <v>2</v>
      </c>
      <c r="D6" s="7" t="s">
        <v>1</v>
      </c>
      <c r="E6" s="8" t="str">
        <f>IF(Matrix!D14=Matrix!$C$5,Auswertungstabelle!$D$6,IF(Matrix!D14=Matrix!$C$6,Auswertungstabelle!$D$7,IF(Matrix!D14=Matrix!$C$7,Auswertungstabelle!$D$8,IF(Matrix!D14=Matrix!$C$8,Auswertungstabelle!$D$9,IF(Matrix!D14=Matrix!$C$9,Auswertungstabelle!$D$10,IF(Matrix!D14=Matrix!$D$5,Auswertungstabelle!$E$6,IF(Matrix!D14=Matrix!$D$6,Auswertungstabelle!$E$7,IF(Matrix!D14=Matrix!$D$7,Auswertungstabelle!$E$8,IF(Matrix!D14=Matrix!$D$8,Auswertungstabelle!$E$9,IF(Matrix!D14=Matrix!$D$9,Auswertungstabelle!$E$10,IF(Matrix!D14=Matrix!$E$5,Auswertungstabelle!$F$6,IF(Matrix!D14=Matrix!$E$6,Auswertungstabelle!$F$7,IF(Matrix!D14=Matrix!$E$7,Auswertungstabelle!$F$8,IF(Matrix!D14=Matrix!$E$8,Auswertungstabelle!$F$9,IF(Matrix!D14=Matrix!$E$9,Auswertungstabelle!$F$10,IF(Matrix!D14=Matrix!$F$5,Auswertungstabelle!$G$6,IF(Matrix!D14=Matrix!$F$6,Auswertungstabelle!$G$7,IF(Matrix!D14=Matrix!$F$7,Auswertungstabelle!$G$8,IF(Matrix!D14=Matrix!$F$8,Auswertungstabelle!$G$9,IF(Matrix!D14=Matrix!$F$9,Auswertungstabelle!$G$10,IF(Matrix!D14=Matrix!$G$5,Auswertungstabelle!$H$6,IF(Matrix!D14=Matrix!$G$6,Auswertungstabelle!$H$7,IF(Matrix!D14=Matrix!$G$7,Auswertungstabelle!$H$8,IF(Matrix!D14=Matrix!$G$8,Auswertungstabelle!$H$9,Auswertungstabelle!$H$10))))))))))))))))))))))))</f>
        <v>Leistung</v>
      </c>
      <c r="F6" s="3"/>
      <c r="J6" s="3"/>
    </row>
    <row r="7" spans="2:10" x14ac:dyDescent="0.3">
      <c r="B7" s="7" t="s">
        <v>14</v>
      </c>
      <c r="C7" s="7" t="s">
        <v>2</v>
      </c>
      <c r="D7" s="7" t="s">
        <v>1</v>
      </c>
      <c r="E7" s="8" t="str">
        <f>IF(Matrix!D15=Matrix!$C$5,Auswertungstabelle!$D$6,IF(Matrix!D15=Matrix!$C$6,Auswertungstabelle!$D$7,IF(Matrix!D15=Matrix!$C$7,Auswertungstabelle!$D$8,IF(Matrix!D15=Matrix!$C$8,Auswertungstabelle!$D$9,IF(Matrix!D15=Matrix!$C$9,Auswertungstabelle!$D$10,IF(Matrix!D15=Matrix!$D$5,Auswertungstabelle!$E$6,IF(Matrix!D15=Matrix!$D$6,Auswertungstabelle!$E$7,IF(Matrix!D15=Matrix!$D$7,Auswertungstabelle!$E$8,IF(Matrix!D15=Matrix!$D$8,Auswertungstabelle!$E$9,IF(Matrix!D15=Matrix!$D$9,Auswertungstabelle!$E$10,IF(Matrix!D15=Matrix!$E$5,Auswertungstabelle!$F$6,IF(Matrix!D15=Matrix!$E$6,Auswertungstabelle!$F$7,IF(Matrix!D15=Matrix!$E$7,Auswertungstabelle!$F$8,IF(Matrix!D15=Matrix!$E$8,Auswertungstabelle!$F$9,IF(Matrix!D15=Matrix!$E$9,Auswertungstabelle!$F$10,IF(Matrix!D15=Matrix!$F$5,Auswertungstabelle!$G$6,IF(Matrix!D15=Matrix!$F$6,Auswertungstabelle!$G$7,IF(Matrix!D15=Matrix!$F$7,Auswertungstabelle!$G$8,IF(Matrix!D15=Matrix!$F$8,Auswertungstabelle!$G$9,IF(Matrix!D15=Matrix!$F$9,Auswertungstabelle!$G$10,IF(Matrix!D15=Matrix!$G$5,Auswertungstabelle!$H$6,IF(Matrix!D15=Matrix!$G$6,Auswertungstabelle!$H$7,IF(Matrix!D15=Matrix!$G$7,Auswertungstabelle!$H$8,IF(Matrix!D15=Matrix!$G$8,Auswertungstabelle!$H$9,Auswertungstabelle!$H$10))))))))))))))))))))))))</f>
        <v>Leistung</v>
      </c>
      <c r="F7" s="3"/>
      <c r="J7" s="3"/>
    </row>
    <row r="8" spans="2:10" x14ac:dyDescent="0.3">
      <c r="B8" s="7" t="s">
        <v>22</v>
      </c>
      <c r="C8" s="7" t="s">
        <v>2</v>
      </c>
      <c r="D8" s="7" t="s">
        <v>1</v>
      </c>
      <c r="E8" s="8" t="str">
        <f>IF(Matrix!D17=Matrix!$C$5,Auswertungstabelle!$D$6,IF(Matrix!D17=Matrix!$C$6,Auswertungstabelle!$D$7,IF(Matrix!D17=Matrix!$C$7,Auswertungstabelle!$D$8,IF(Matrix!D17=Matrix!$C$8,Auswertungstabelle!$D$9,IF(Matrix!D17=Matrix!$C$9,Auswertungstabelle!$D$10,IF(Matrix!D17=Matrix!$D$5,Auswertungstabelle!$E$6,IF(Matrix!D17=Matrix!$D$6,Auswertungstabelle!$E$7,IF(Matrix!D17=Matrix!$D$7,Auswertungstabelle!$E$8,IF(Matrix!D17=Matrix!$D$8,Auswertungstabelle!$E$9,IF(Matrix!D17=Matrix!$D$9,Auswertungstabelle!$E$10,IF(Matrix!D17=Matrix!$E$5,Auswertungstabelle!$F$6,IF(Matrix!D17=Matrix!$E$6,Auswertungstabelle!$F$7,IF(Matrix!D17=Matrix!$E$7,Auswertungstabelle!$F$8,IF(Matrix!D17=Matrix!$E$8,Auswertungstabelle!$F$9,IF(Matrix!D17=Matrix!$E$9,Auswertungstabelle!$F$10,IF(Matrix!D17=Matrix!$F$5,Auswertungstabelle!$G$6,IF(Matrix!D17=Matrix!$F$6,Auswertungstabelle!$G$7,IF(Matrix!D17=Matrix!$F$7,Auswertungstabelle!$G$8,IF(Matrix!D17=Matrix!$F$8,Auswertungstabelle!$G$9,IF(Matrix!D17=Matrix!$F$9,Auswertungstabelle!$G$10,IF(Matrix!D17=Matrix!$G$5,Auswertungstabelle!$H$6,IF(Matrix!D17=Matrix!$G$6,Auswertungstabelle!$H$7,IF(Matrix!D17=Matrix!$G$7,Auswertungstabelle!$H$8,IF(Matrix!D17=Matrix!$G$8,Auswertungstabelle!$H$9,Auswertungstabelle!$H$10))))))))))))))))))))))))</f>
        <v>Begeisterung</v>
      </c>
      <c r="F8" s="3"/>
      <c r="J8" s="3"/>
    </row>
    <row r="9" spans="2:10" x14ac:dyDescent="0.3">
      <c r="B9" s="7" t="s">
        <v>15</v>
      </c>
      <c r="C9" s="7" t="s">
        <v>2</v>
      </c>
      <c r="D9" s="7" t="s">
        <v>0</v>
      </c>
      <c r="E9" s="8" t="str">
        <f>IF(Matrix!D18=Matrix!$C$5,Auswertungstabelle!$D$6,IF(Matrix!D18=Matrix!$C$6,Auswertungstabelle!$D$7,IF(Matrix!D18=Matrix!$C$7,Auswertungstabelle!$D$8,IF(Matrix!D18=Matrix!$C$8,Auswertungstabelle!$D$9,IF(Matrix!D18=Matrix!$C$9,Auswertungstabelle!$D$10,IF(Matrix!D18=Matrix!$D$5,Auswertungstabelle!$E$6,IF(Matrix!D18=Matrix!$D$6,Auswertungstabelle!$E$7,IF(Matrix!D18=Matrix!$D$7,Auswertungstabelle!$E$8,IF(Matrix!D18=Matrix!$D$8,Auswertungstabelle!$E$9,IF(Matrix!D18=Matrix!$D$9,Auswertungstabelle!$E$10,IF(Matrix!D18=Matrix!$E$5,Auswertungstabelle!$F$6,IF(Matrix!D18=Matrix!$E$6,Auswertungstabelle!$F$7,IF(Matrix!D18=Matrix!$E$7,Auswertungstabelle!$F$8,IF(Matrix!D18=Matrix!$E$8,Auswertungstabelle!$F$9,IF(Matrix!D18=Matrix!$E$9,Auswertungstabelle!$F$10,IF(Matrix!D18=Matrix!$F$5,Auswertungstabelle!$G$6,IF(Matrix!D18=Matrix!$F$6,Auswertungstabelle!$G$7,IF(Matrix!D18=Matrix!$F$7,Auswertungstabelle!$G$8,IF(Matrix!D18=Matrix!$F$8,Auswertungstabelle!$G$9,IF(Matrix!D18=Matrix!$F$9,Auswertungstabelle!$G$10,IF(Matrix!D18=Matrix!$G$5,Auswertungstabelle!$H$6,IF(Matrix!D18=Matrix!$G$6,Auswertungstabelle!$H$7,IF(Matrix!D18=Matrix!$G$7,Auswertungstabelle!$H$8,IF(Matrix!D18=Matrix!$G$8,Auswertungstabelle!$H$9,Auswertungstabelle!$H$10))))))))))))))))))))))))</f>
        <v>Begeisterung</v>
      </c>
      <c r="F9" s="3"/>
      <c r="J9" s="3"/>
    </row>
    <row r="10" spans="2:10" x14ac:dyDescent="0.3">
      <c r="B10" s="7" t="s">
        <v>16</v>
      </c>
      <c r="C10" s="7" t="s">
        <v>2</v>
      </c>
      <c r="D10" s="7" t="s">
        <v>4</v>
      </c>
      <c r="E10" s="8" t="str">
        <f>IF(Matrix!D19=Matrix!$C$5,Auswertungstabelle!$D$6,IF(Matrix!D19=Matrix!$C$6,Auswertungstabelle!$D$7,IF(Matrix!D19=Matrix!$C$7,Auswertungstabelle!$D$8,IF(Matrix!D19=Matrix!$C$8,Auswertungstabelle!$D$9,IF(Matrix!D19=Matrix!$C$9,Auswertungstabelle!$D$10,IF(Matrix!D19=Matrix!$D$5,Auswertungstabelle!$E$6,IF(Matrix!D19=Matrix!$D$6,Auswertungstabelle!$E$7,IF(Matrix!D19=Matrix!$D$7,Auswertungstabelle!$E$8,IF(Matrix!D19=Matrix!$D$8,Auswertungstabelle!$E$9,IF(Matrix!D19=Matrix!$D$9,Auswertungstabelle!$E$10,IF(Matrix!D19=Matrix!$E$5,Auswertungstabelle!$F$6,IF(Matrix!D19=Matrix!$E$6,Auswertungstabelle!$F$7,IF(Matrix!D19=Matrix!$E$7,Auswertungstabelle!$F$8,IF(Matrix!D19=Matrix!$E$8,Auswertungstabelle!$F$9,IF(Matrix!D19=Matrix!$E$9,Auswertungstabelle!$F$10,IF(Matrix!D19=Matrix!$F$5,Auswertungstabelle!$G$6,IF(Matrix!D19=Matrix!$F$6,Auswertungstabelle!$G$7,IF(Matrix!D19=Matrix!$F$7,Auswertungstabelle!$G$8,IF(Matrix!D19=Matrix!$F$8,Auswertungstabelle!$G$9,IF(Matrix!D19=Matrix!$F$9,Auswertungstabelle!$G$10,IF(Matrix!D19=Matrix!$G$5,Auswertungstabelle!$H$6,IF(Matrix!D19=Matrix!$G$6,Auswertungstabelle!$H$7,IF(Matrix!D19=Matrix!$G$7,Auswertungstabelle!$H$8,IF(Matrix!D19=Matrix!$G$8,Auswertungstabelle!$H$9,Auswertungstabelle!$H$10))))))))))))))))))))))))</f>
        <v>Unerheblich</v>
      </c>
      <c r="F10" s="3"/>
      <c r="J10" s="3"/>
    </row>
    <row r="11" spans="2:10" x14ac:dyDescent="0.3">
      <c r="B11" s="7" t="s">
        <v>17</v>
      </c>
      <c r="C11" s="7" t="s">
        <v>0</v>
      </c>
      <c r="D11" s="7" t="s">
        <v>4</v>
      </c>
      <c r="E11" s="8" t="str">
        <f>IF(Matrix!D20=Matrix!$C$5,Auswertungstabelle!$D$6,IF(Matrix!D20=Matrix!$C$6,Auswertungstabelle!$D$7,IF(Matrix!D20=Matrix!$C$7,Auswertungstabelle!$D$8,IF(Matrix!D20=Matrix!$C$8,Auswertungstabelle!$D$9,IF(Matrix!D20=Matrix!$C$9,Auswertungstabelle!$D$10,IF(Matrix!D20=Matrix!$D$5,Auswertungstabelle!$E$6,IF(Matrix!D20=Matrix!$D$6,Auswertungstabelle!$E$7,IF(Matrix!D20=Matrix!$D$7,Auswertungstabelle!$E$8,IF(Matrix!D20=Matrix!$D$8,Auswertungstabelle!$E$9,IF(Matrix!D20=Matrix!$D$9,Auswertungstabelle!$E$10,IF(Matrix!D20=Matrix!$E$5,Auswertungstabelle!$F$6,IF(Matrix!D20=Matrix!$E$6,Auswertungstabelle!$F$7,IF(Matrix!D20=Matrix!$E$7,Auswertungstabelle!$F$8,IF(Matrix!D20=Matrix!$E$8,Auswertungstabelle!$F$9,IF(Matrix!D20=Matrix!$E$9,Auswertungstabelle!$F$10,IF(Matrix!D20=Matrix!$F$5,Auswertungstabelle!$G$6,IF(Matrix!D20=Matrix!$F$6,Auswertungstabelle!$G$7,IF(Matrix!D20=Matrix!$F$7,Auswertungstabelle!$G$8,IF(Matrix!D20=Matrix!$F$8,Auswertungstabelle!$G$9,IF(Matrix!D20=Matrix!$F$9,Auswertungstabelle!$G$10,IF(Matrix!D20=Matrix!$G$5,Auswertungstabelle!$H$6,IF(Matrix!D20=Matrix!$G$6,Auswertungstabelle!$H$7,IF(Matrix!D20=Matrix!$G$7,Auswertungstabelle!$H$8,IF(Matrix!D20=Matrix!$G$8,Auswertungstabelle!$H$9,Auswertungstabelle!$H$10))))))))))))))))))))))))</f>
        <v>Unerheblich</v>
      </c>
      <c r="F11" s="3"/>
      <c r="J11" s="3"/>
    </row>
    <row r="12" spans="2:10" x14ac:dyDescent="0.3">
      <c r="B12" s="7" t="s">
        <v>18</v>
      </c>
      <c r="C12" s="7" t="s">
        <v>3</v>
      </c>
      <c r="D12" s="7" t="s">
        <v>4</v>
      </c>
      <c r="E12" s="8" t="str">
        <f>IF(Matrix!D21=Matrix!$C$5,Auswertungstabelle!$D$6,IF(Matrix!D21=Matrix!$C$6,Auswertungstabelle!$D$7,IF(Matrix!D21=Matrix!$C$7,Auswertungstabelle!$D$8,IF(Matrix!D21=Matrix!$C$8,Auswertungstabelle!$D$9,IF(Matrix!D21=Matrix!$C$9,Auswertungstabelle!$D$10,IF(Matrix!D21=Matrix!$D$5,Auswertungstabelle!$E$6,IF(Matrix!D21=Matrix!$D$6,Auswertungstabelle!$E$7,IF(Matrix!D21=Matrix!$D$7,Auswertungstabelle!$E$8,IF(Matrix!D21=Matrix!$D$8,Auswertungstabelle!$E$9,IF(Matrix!D21=Matrix!$D$9,Auswertungstabelle!$E$10,IF(Matrix!D21=Matrix!$E$5,Auswertungstabelle!$F$6,IF(Matrix!D21=Matrix!$E$6,Auswertungstabelle!$F$7,IF(Matrix!D21=Matrix!$E$7,Auswertungstabelle!$F$8,IF(Matrix!D21=Matrix!$E$8,Auswertungstabelle!$F$9,IF(Matrix!D21=Matrix!$E$9,Auswertungstabelle!$F$10,IF(Matrix!D21=Matrix!$F$5,Auswertungstabelle!$G$6,IF(Matrix!D21=Matrix!$F$6,Auswertungstabelle!$G$7,IF(Matrix!D21=Matrix!$F$7,Auswertungstabelle!$G$8,IF(Matrix!D21=Matrix!$F$8,Auswertungstabelle!$G$9,IF(Matrix!D21=Matrix!$F$9,Auswertungstabelle!$G$10,IF(Matrix!D21=Matrix!$G$5,Auswertungstabelle!$H$6,IF(Matrix!D21=Matrix!$G$6,Auswertungstabelle!$H$7,IF(Matrix!D21=Matrix!$G$7,Auswertungstabelle!$H$8,IF(Matrix!D21=Matrix!$G$8,Auswertungstabelle!$H$9,Auswertungstabelle!$H$10))))))))))))))))))))))))</f>
        <v>Abweisung</v>
      </c>
      <c r="F12" s="3"/>
      <c r="J12" s="3"/>
    </row>
    <row r="13" spans="2:10" x14ac:dyDescent="0.3">
      <c r="B13" s="7" t="s">
        <v>20</v>
      </c>
      <c r="C13" s="7" t="s">
        <v>1</v>
      </c>
      <c r="D13" s="7" t="s">
        <v>0</v>
      </c>
      <c r="E13" s="8" t="str">
        <f>IF(Matrix!D23=Matrix!$C$5,Auswertungstabelle!$D$6,IF(Matrix!D23=Matrix!$C$6,Auswertungstabelle!$D$7,IF(Matrix!D23=Matrix!$C$7,Auswertungstabelle!$D$8,IF(Matrix!D23=Matrix!$C$8,Auswertungstabelle!$D$9,IF(Matrix!D23=Matrix!$C$9,Auswertungstabelle!$D$10,IF(Matrix!D23=Matrix!$D$5,Auswertungstabelle!$E$6,IF(Matrix!D23=Matrix!$D$6,Auswertungstabelle!$E$7,IF(Matrix!D23=Matrix!$D$7,Auswertungstabelle!$E$8,IF(Matrix!D23=Matrix!$D$8,Auswertungstabelle!$E$9,IF(Matrix!D23=Matrix!$D$9,Auswertungstabelle!$E$10,IF(Matrix!D23=Matrix!$E$5,Auswertungstabelle!$F$6,IF(Matrix!D23=Matrix!$E$6,Auswertungstabelle!$F$7,IF(Matrix!D23=Matrix!$E$7,Auswertungstabelle!$F$8,IF(Matrix!D23=Matrix!$E$8,Auswertungstabelle!$F$9,IF(Matrix!D23=Matrix!$E$9,Auswertungstabelle!$F$10,IF(Matrix!D23=Matrix!$F$5,Auswertungstabelle!$G$6,IF(Matrix!D23=Matrix!$F$6,Auswertungstabelle!$G$7,IF(Matrix!D23=Matrix!$F$7,Auswertungstabelle!$G$8,IF(Matrix!D23=Matrix!$F$8,Auswertungstabelle!$G$9,IF(Matrix!D23=Matrix!$F$9,Auswertungstabelle!$G$10,IF(Matrix!D23=Matrix!$G$5,Auswertungstabelle!$H$6,IF(Matrix!D23=Matrix!$G$6,Auswertungstabelle!$H$7,IF(Matrix!D23=Matrix!$G$7,Auswertungstabelle!$H$8,IF(Matrix!D23=Matrix!$G$8,Auswertungstabelle!$H$9,Auswertungstabelle!$H$10))))))))))))))))))))))))</f>
        <v>Unerheblich</v>
      </c>
      <c r="F13" s="3"/>
      <c r="J13" s="3"/>
    </row>
    <row r="14" spans="2:10" x14ac:dyDescent="0.3">
      <c r="B14" s="7" t="s">
        <v>19</v>
      </c>
      <c r="C14" s="7" t="s">
        <v>3</v>
      </c>
      <c r="D14" s="7" t="s">
        <v>3</v>
      </c>
      <c r="E14" s="8" t="str">
        <f>IF(Matrix!D24=Matrix!$C$5,Auswertungstabelle!$D$6,IF(Matrix!D24=Matrix!$C$6,Auswertungstabelle!$D$7,IF(Matrix!D24=Matrix!$C$7,Auswertungstabelle!$D$8,IF(Matrix!D24=Matrix!$C$8,Auswertungstabelle!$D$9,IF(Matrix!D24=Matrix!$C$9,Auswertungstabelle!$D$10,IF(Matrix!D24=Matrix!$D$5,Auswertungstabelle!$E$6,IF(Matrix!D24=Matrix!$D$6,Auswertungstabelle!$E$7,IF(Matrix!D24=Matrix!$D$7,Auswertungstabelle!$E$8,IF(Matrix!D24=Matrix!$D$8,Auswertungstabelle!$E$9,IF(Matrix!D24=Matrix!$D$9,Auswertungstabelle!$E$10,IF(Matrix!D24=Matrix!$E$5,Auswertungstabelle!$F$6,IF(Matrix!D24=Matrix!$E$6,Auswertungstabelle!$F$7,IF(Matrix!D24=Matrix!$E$7,Auswertungstabelle!$F$8,IF(Matrix!D24=Matrix!$E$8,Auswertungstabelle!$F$9,IF(Matrix!D24=Matrix!$E$9,Auswertungstabelle!$F$10,IF(Matrix!D24=Matrix!$F$5,Auswertungstabelle!$G$6,IF(Matrix!D24=Matrix!$F$6,Auswertungstabelle!$G$7,IF(Matrix!D24=Matrix!$F$7,Auswertungstabelle!$G$8,IF(Matrix!D24=Matrix!$F$8,Auswertungstabelle!$G$9,IF(Matrix!D24=Matrix!$F$9,Auswertungstabelle!$G$10,IF(Matrix!D24=Matrix!$G$5,Auswertungstabelle!$H$6,IF(Matrix!D24=Matrix!$G$6,Auswertungstabelle!$H$7,IF(Matrix!D24=Matrix!$G$7,Auswertungstabelle!$H$8,IF(Matrix!D24=Matrix!$G$8,Auswertungstabelle!$H$9,Auswertungstabelle!$H$10))))))))))))))))))))))))</f>
        <v>Basis</v>
      </c>
      <c r="F14" s="3"/>
      <c r="J14" s="3"/>
    </row>
    <row r="15" spans="2:10" x14ac:dyDescent="0.3">
      <c r="B15" s="7" t="s">
        <v>19</v>
      </c>
      <c r="C15" s="7" t="s">
        <v>3</v>
      </c>
      <c r="D15" s="7" t="s">
        <v>4</v>
      </c>
      <c r="E15" s="8" t="str">
        <f>IF(Matrix!D25=Matrix!$C$5,Auswertungstabelle!$D$6,IF(Matrix!D25=Matrix!$C$6,Auswertungstabelle!$D$7,IF(Matrix!D25=Matrix!$C$7,Auswertungstabelle!$D$8,IF(Matrix!D25=Matrix!$C$8,Auswertungstabelle!$D$9,IF(Matrix!D25=Matrix!$C$9,Auswertungstabelle!$D$10,IF(Matrix!D25=Matrix!$D$5,Auswertungstabelle!$E$6,IF(Matrix!D25=Matrix!$D$6,Auswertungstabelle!$E$7,IF(Matrix!D25=Matrix!$D$7,Auswertungstabelle!$E$8,IF(Matrix!D25=Matrix!$D$8,Auswertungstabelle!$E$9,IF(Matrix!D25=Matrix!$D$9,Auswertungstabelle!$E$10,IF(Matrix!D25=Matrix!$E$5,Auswertungstabelle!$F$6,IF(Matrix!D25=Matrix!$E$6,Auswertungstabelle!$F$7,IF(Matrix!D25=Matrix!$E$7,Auswertungstabelle!$F$8,IF(Matrix!D25=Matrix!$E$8,Auswertungstabelle!$F$9,IF(Matrix!D25=Matrix!$E$9,Auswertungstabelle!$F$10,IF(Matrix!D25=Matrix!$F$5,Auswertungstabelle!$G$6,IF(Matrix!D25=Matrix!$F$6,Auswertungstabelle!$G$7,IF(Matrix!D25=Matrix!$F$7,Auswertungstabelle!$G$8,IF(Matrix!D25=Matrix!$F$8,Auswertungstabelle!$G$9,IF(Matrix!D25=Matrix!$F$9,Auswertungstabelle!$G$10,IF(Matrix!D25=Matrix!$G$5,Auswertungstabelle!$H$6,IF(Matrix!D25=Matrix!$G$6,Auswertungstabelle!$H$7,IF(Matrix!D25=Matrix!$G$7,Auswertungstabelle!$H$8,IF(Matrix!D25=Matrix!$G$8,Auswertungstabelle!$H$9,Auswertungstabelle!$H$10))))))))))))))))))))))))</f>
        <v>Abweisung</v>
      </c>
      <c r="F15" s="3"/>
      <c r="J15" s="3"/>
    </row>
    <row r="16" spans="2:10" x14ac:dyDescent="0.3">
      <c r="B16" s="7" t="s">
        <v>19</v>
      </c>
      <c r="C16" s="7" t="s">
        <v>3</v>
      </c>
      <c r="D16" s="7" t="s">
        <v>1</v>
      </c>
      <c r="E16" s="8" t="str">
        <f>IF(Matrix!D26=Matrix!$C$5,Auswertungstabelle!$D$6,IF(Matrix!D26=Matrix!$C$6,Auswertungstabelle!$D$7,IF(Matrix!D26=Matrix!$C$7,Auswertungstabelle!$D$8,IF(Matrix!D26=Matrix!$C$8,Auswertungstabelle!$D$9,IF(Matrix!D26=Matrix!$C$9,Auswertungstabelle!$D$10,IF(Matrix!D26=Matrix!$D$5,Auswertungstabelle!$E$6,IF(Matrix!D26=Matrix!$D$6,Auswertungstabelle!$E$7,IF(Matrix!D26=Matrix!$D$7,Auswertungstabelle!$E$8,IF(Matrix!D26=Matrix!$D$8,Auswertungstabelle!$E$9,IF(Matrix!D26=Matrix!$D$9,Auswertungstabelle!$E$10,IF(Matrix!D26=Matrix!$E$5,Auswertungstabelle!$F$6,IF(Matrix!D26=Matrix!$E$6,Auswertungstabelle!$F$7,IF(Matrix!D26=Matrix!$E$7,Auswertungstabelle!$F$8,IF(Matrix!D26=Matrix!$E$8,Auswertungstabelle!$F$9,IF(Matrix!D26=Matrix!$E$9,Auswertungstabelle!$F$10,IF(Matrix!D26=Matrix!$F$5,Auswertungstabelle!$G$6,IF(Matrix!D26=Matrix!$F$6,Auswertungstabelle!$G$7,IF(Matrix!D26=Matrix!$F$7,Auswertungstabelle!$G$8,IF(Matrix!D26=Matrix!$F$8,Auswertungstabelle!$G$9,IF(Matrix!D26=Matrix!$F$9,Auswertungstabelle!$G$10,IF(Matrix!D26=Matrix!$G$5,Auswertungstabelle!$H$6,IF(Matrix!D26=Matrix!$G$6,Auswertungstabelle!$H$7,IF(Matrix!D26=Matrix!$G$7,Auswertungstabelle!$H$8,IF(Matrix!D26=Matrix!$G$8,Auswertungstabelle!$H$9,Auswertungstabelle!$H$10))))))))))))))))))))))))</f>
        <v>Unerheblich</v>
      </c>
      <c r="F16" s="3"/>
      <c r="J16" s="3"/>
    </row>
    <row r="17" spans="2:10" x14ac:dyDescent="0.3">
      <c r="B17" s="7"/>
      <c r="C17" s="7" t="s">
        <v>4</v>
      </c>
      <c r="D17" s="7" t="s">
        <v>2</v>
      </c>
      <c r="E17" s="8" t="str">
        <f>IF(Matrix!D27=Matrix!$C$5,Auswertungstabelle!$D$6,IF(Matrix!D27=Matrix!$C$6,Auswertungstabelle!$D$7,IF(Matrix!D27=Matrix!$C$7,Auswertungstabelle!$D$8,IF(Matrix!D27=Matrix!$C$8,Auswertungstabelle!$D$9,IF(Matrix!D27=Matrix!$C$9,Auswertungstabelle!$D$10,IF(Matrix!D27=Matrix!$D$5,Auswertungstabelle!$E$6,IF(Matrix!D27=Matrix!$D$6,Auswertungstabelle!$E$7,IF(Matrix!D27=Matrix!$D$7,Auswertungstabelle!$E$8,IF(Matrix!D27=Matrix!$D$8,Auswertungstabelle!$E$9,IF(Matrix!D27=Matrix!$D$9,Auswertungstabelle!$E$10,IF(Matrix!D27=Matrix!$E$5,Auswertungstabelle!$F$6,IF(Matrix!D27=Matrix!$E$6,Auswertungstabelle!$F$7,IF(Matrix!D27=Matrix!$E$7,Auswertungstabelle!$F$8,IF(Matrix!D27=Matrix!$E$8,Auswertungstabelle!$F$9,IF(Matrix!D27=Matrix!$E$9,Auswertungstabelle!$F$10,IF(Matrix!D27=Matrix!$F$5,Auswertungstabelle!$G$6,IF(Matrix!D27=Matrix!$F$6,Auswertungstabelle!$G$7,IF(Matrix!D27=Matrix!$F$7,Auswertungstabelle!$G$8,IF(Matrix!D27=Matrix!$F$8,Auswertungstabelle!$G$9,IF(Matrix!D27=Matrix!$F$9,Auswertungstabelle!$G$10,IF(Matrix!D27=Matrix!$G$5,Auswertungstabelle!$H$6,IF(Matrix!D27=Matrix!$G$6,Auswertungstabelle!$H$7,IF(Matrix!D27=Matrix!$G$7,Auswertungstabelle!$H$8,IF(Matrix!D27=Matrix!$G$8,Auswertungstabelle!$H$9,Auswertungstabelle!$H$10))))))))))))))))))))))))</f>
        <v>Unerheblich</v>
      </c>
      <c r="F17" s="3"/>
      <c r="J17" s="3"/>
    </row>
    <row r="18" spans="2:10" x14ac:dyDescent="0.3">
      <c r="B18" s="7"/>
      <c r="C18" s="7" t="s">
        <v>4</v>
      </c>
      <c r="D18" s="7" t="s">
        <v>0</v>
      </c>
      <c r="E18" s="8" t="str">
        <f>IF(Matrix!D28=Matrix!$C$5,Auswertungstabelle!$D$6,IF(Matrix!D28=Matrix!$C$6,Auswertungstabelle!$D$7,IF(Matrix!D28=Matrix!$C$7,Auswertungstabelle!$D$8,IF(Matrix!D28=Matrix!$C$8,Auswertungstabelle!$D$9,IF(Matrix!D28=Matrix!$C$9,Auswertungstabelle!$D$10,IF(Matrix!D28=Matrix!$D$5,Auswertungstabelle!$E$6,IF(Matrix!D28=Matrix!$D$6,Auswertungstabelle!$E$7,IF(Matrix!D28=Matrix!$D$7,Auswertungstabelle!$E$8,IF(Matrix!D28=Matrix!$D$8,Auswertungstabelle!$E$9,IF(Matrix!D28=Matrix!$D$9,Auswertungstabelle!$E$10,IF(Matrix!D28=Matrix!$E$5,Auswertungstabelle!$F$6,IF(Matrix!D28=Matrix!$E$6,Auswertungstabelle!$F$7,IF(Matrix!D28=Matrix!$E$7,Auswertungstabelle!$F$8,IF(Matrix!D28=Matrix!$E$8,Auswertungstabelle!$F$9,IF(Matrix!D28=Matrix!$E$9,Auswertungstabelle!$F$10,IF(Matrix!D28=Matrix!$F$5,Auswertungstabelle!$G$6,IF(Matrix!D28=Matrix!$F$6,Auswertungstabelle!$G$7,IF(Matrix!D28=Matrix!$F$7,Auswertungstabelle!$G$8,IF(Matrix!D28=Matrix!$F$8,Auswertungstabelle!$G$9,IF(Matrix!D28=Matrix!$F$9,Auswertungstabelle!$G$10,IF(Matrix!D28=Matrix!$G$5,Auswertungstabelle!$H$6,IF(Matrix!D28=Matrix!$G$6,Auswertungstabelle!$H$7,IF(Matrix!D28=Matrix!$G$7,Auswertungstabelle!$H$8,IF(Matrix!D28=Matrix!$G$8,Auswertungstabelle!$H$9,Auswertungstabelle!$H$10))))))))))))))))))))))))</f>
        <v>Unerheblich</v>
      </c>
      <c r="F18" s="3"/>
      <c r="J18" s="3"/>
    </row>
    <row r="19" spans="2:10" x14ac:dyDescent="0.3">
      <c r="B19" s="7"/>
      <c r="C19" s="7" t="s">
        <v>4</v>
      </c>
      <c r="D19" s="7" t="s">
        <v>3</v>
      </c>
      <c r="E19" s="8" t="str">
        <f>IF(Matrix!D29=Matrix!$C$5,Auswertungstabelle!$D$6,IF(Matrix!D29=Matrix!$C$6,Auswertungstabelle!$D$7,IF(Matrix!D29=Matrix!$C$7,Auswertungstabelle!$D$8,IF(Matrix!D29=Matrix!$C$8,Auswertungstabelle!$D$9,IF(Matrix!D29=Matrix!$C$9,Auswertungstabelle!$D$10,IF(Matrix!D29=Matrix!$D$5,Auswertungstabelle!$E$6,IF(Matrix!D29=Matrix!$D$6,Auswertungstabelle!$E$7,IF(Matrix!D29=Matrix!$D$7,Auswertungstabelle!$E$8,IF(Matrix!D29=Matrix!$D$8,Auswertungstabelle!$E$9,IF(Matrix!D29=Matrix!$D$9,Auswertungstabelle!$E$10,IF(Matrix!D29=Matrix!$E$5,Auswertungstabelle!$F$6,IF(Matrix!D29=Matrix!$E$6,Auswertungstabelle!$F$7,IF(Matrix!D29=Matrix!$E$7,Auswertungstabelle!$F$8,IF(Matrix!D29=Matrix!$E$8,Auswertungstabelle!$F$9,IF(Matrix!D29=Matrix!$E$9,Auswertungstabelle!$F$10,IF(Matrix!D29=Matrix!$F$5,Auswertungstabelle!$G$6,IF(Matrix!D29=Matrix!$F$6,Auswertungstabelle!$G$7,IF(Matrix!D29=Matrix!$F$7,Auswertungstabelle!$G$8,IF(Matrix!D29=Matrix!$F$8,Auswertungstabelle!$G$9,IF(Matrix!D29=Matrix!$F$9,Auswertungstabelle!$G$10,IF(Matrix!D29=Matrix!$G$5,Auswertungstabelle!$H$6,IF(Matrix!D29=Matrix!$G$6,Auswertungstabelle!$H$7,IF(Matrix!D29=Matrix!$G$7,Auswertungstabelle!$H$8,IF(Matrix!D29=Matrix!$G$8,Auswertungstabelle!$H$9,Auswertungstabelle!$H$10))))))))))))))))))))))))</f>
        <v>Basis</v>
      </c>
      <c r="F19" s="3"/>
      <c r="J19" s="3"/>
    </row>
    <row r="20" spans="2:10" x14ac:dyDescent="0.3">
      <c r="B20" s="10"/>
      <c r="C20" s="7" t="s">
        <v>4</v>
      </c>
      <c r="D20" s="7" t="s">
        <v>4</v>
      </c>
      <c r="E20" s="8" t="str">
        <f>IF(Matrix!D30=Matrix!$C$5,Auswertungstabelle!$D$6,IF(Matrix!D30=Matrix!$C$6,Auswertungstabelle!$D$7,IF(Matrix!D30=Matrix!$C$7,Auswertungstabelle!$D$8,IF(Matrix!D30=Matrix!$C$8,Auswertungstabelle!$D$9,IF(Matrix!D30=Matrix!$C$9,Auswertungstabelle!$D$10,IF(Matrix!D30=Matrix!$D$5,Auswertungstabelle!$E$6,IF(Matrix!D30=Matrix!$D$6,Auswertungstabelle!$E$7,IF(Matrix!D30=Matrix!$D$7,Auswertungstabelle!$E$8,IF(Matrix!D30=Matrix!$D$8,Auswertungstabelle!$E$9,IF(Matrix!D30=Matrix!$D$9,Auswertungstabelle!$E$10,IF(Matrix!D30=Matrix!$E$5,Auswertungstabelle!$F$6,IF(Matrix!D30=Matrix!$E$6,Auswertungstabelle!$F$7,IF(Matrix!D30=Matrix!$E$7,Auswertungstabelle!$F$8,IF(Matrix!D30=Matrix!$E$8,Auswertungstabelle!$F$9,IF(Matrix!D30=Matrix!$E$9,Auswertungstabelle!$F$10,IF(Matrix!D30=Matrix!$F$5,Auswertungstabelle!$G$6,IF(Matrix!D30=Matrix!$F$6,Auswertungstabelle!$G$7,IF(Matrix!D30=Matrix!$F$7,Auswertungstabelle!$G$8,IF(Matrix!D30=Matrix!$F$8,Auswertungstabelle!$G$9,IF(Matrix!D30=Matrix!$F$9,Auswertungstabelle!$G$10,IF(Matrix!D30=Matrix!$G$5,Auswertungstabelle!$H$6,IF(Matrix!D30=Matrix!$G$6,Auswertungstabelle!$H$7,IF(Matrix!D30=Matrix!$G$7,Auswertungstabelle!$H$8,IF(Matrix!D30=Matrix!$G$8,Auswertungstabelle!$H$9,Auswertungstabelle!$H$10))))))))))))))))))))))))</f>
        <v>Abweisung</v>
      </c>
      <c r="F20" s="3"/>
      <c r="J20" s="3"/>
    </row>
    <row r="21" spans="2:10" x14ac:dyDescent="0.3">
      <c r="B21" s="10"/>
      <c r="C21" s="7" t="s">
        <v>4</v>
      </c>
      <c r="D21" s="7" t="s">
        <v>1</v>
      </c>
      <c r="E21" s="8" t="str">
        <f>IF(Matrix!D31=Matrix!$C$5,Auswertungstabelle!$D$6,IF(Matrix!D31=Matrix!$C$6,Auswertungstabelle!$D$7,IF(Matrix!D31=Matrix!$C$7,Auswertungstabelle!$D$8,IF(Matrix!D31=Matrix!$C$8,Auswertungstabelle!$D$9,IF(Matrix!D31=Matrix!$C$9,Auswertungstabelle!$D$10,IF(Matrix!D31=Matrix!$D$5,Auswertungstabelle!$E$6,IF(Matrix!D31=Matrix!$D$6,Auswertungstabelle!$E$7,IF(Matrix!D31=Matrix!$D$7,Auswertungstabelle!$E$8,IF(Matrix!D31=Matrix!$D$8,Auswertungstabelle!$E$9,IF(Matrix!D31=Matrix!$D$9,Auswertungstabelle!$E$10,IF(Matrix!D31=Matrix!$E$5,Auswertungstabelle!$F$6,IF(Matrix!D31=Matrix!$E$6,Auswertungstabelle!$F$7,IF(Matrix!D31=Matrix!$E$7,Auswertungstabelle!$F$8,IF(Matrix!D31=Matrix!$E$8,Auswertungstabelle!$F$9,IF(Matrix!D31=Matrix!$E$9,Auswertungstabelle!$F$10,IF(Matrix!D31=Matrix!$F$5,Auswertungstabelle!$G$6,IF(Matrix!D31=Matrix!$F$6,Auswertungstabelle!$G$7,IF(Matrix!D31=Matrix!$F$7,Auswertungstabelle!$G$8,IF(Matrix!D31=Matrix!$F$8,Auswertungstabelle!$G$9,IF(Matrix!D31=Matrix!$F$9,Auswertungstabelle!$G$10,IF(Matrix!D31=Matrix!$G$5,Auswertungstabelle!$H$6,IF(Matrix!D31=Matrix!$G$6,Auswertungstabelle!$H$7,IF(Matrix!D31=Matrix!$G$7,Auswertungstabelle!$H$8,IF(Matrix!D31=Matrix!$G$8,Auswertungstabelle!$H$9,Auswertungstabelle!$H$10))))))))))))))))))))))))</f>
        <v>Abweisung</v>
      </c>
      <c r="F21" s="3"/>
      <c r="J21" s="3"/>
    </row>
    <row r="22" spans="2:10" x14ac:dyDescent="0.3">
      <c r="B22" s="10"/>
      <c r="C22" s="7" t="s">
        <v>1</v>
      </c>
      <c r="D22" s="7" t="s">
        <v>2</v>
      </c>
      <c r="E22" s="8" t="str">
        <f>IF(Matrix!D32=Matrix!$C$5,Auswertungstabelle!$D$6,IF(Matrix!D32=Matrix!$C$6,Auswertungstabelle!$D$7,IF(Matrix!D32=Matrix!$C$7,Auswertungstabelle!$D$8,IF(Matrix!D32=Matrix!$C$8,Auswertungstabelle!$D$9,IF(Matrix!D32=Matrix!$C$9,Auswertungstabelle!$D$10,IF(Matrix!D32=Matrix!$D$5,Auswertungstabelle!$E$6,IF(Matrix!D32=Matrix!$D$6,Auswertungstabelle!$E$7,IF(Matrix!D32=Matrix!$D$7,Auswertungstabelle!$E$8,IF(Matrix!D32=Matrix!$D$8,Auswertungstabelle!$E$9,IF(Matrix!D32=Matrix!$D$9,Auswertungstabelle!$E$10,IF(Matrix!D32=Matrix!$E$5,Auswertungstabelle!$F$6,IF(Matrix!D32=Matrix!$E$6,Auswertungstabelle!$F$7,IF(Matrix!D32=Matrix!$E$7,Auswertungstabelle!$F$8,IF(Matrix!D32=Matrix!$E$8,Auswertungstabelle!$F$9,IF(Matrix!D32=Matrix!$E$9,Auswertungstabelle!$F$10,IF(Matrix!D32=Matrix!$F$5,Auswertungstabelle!$G$6,IF(Matrix!D32=Matrix!$F$6,Auswertungstabelle!$G$7,IF(Matrix!D32=Matrix!$F$7,Auswertungstabelle!$G$8,IF(Matrix!D32=Matrix!$F$8,Auswertungstabelle!$G$9,IF(Matrix!D32=Matrix!$F$9,Auswertungstabelle!$G$10,IF(Matrix!D32=Matrix!$G$5,Auswertungstabelle!$H$6,IF(Matrix!D32=Matrix!$G$6,Auswertungstabelle!$H$7,IF(Matrix!D32=Matrix!$G$7,Auswertungstabelle!$H$8,IF(Matrix!D32=Matrix!$G$8,Auswertungstabelle!$H$9,Auswertungstabelle!$H$10))))))))))))))))))))))))</f>
        <v>Abweisung</v>
      </c>
      <c r="F22" s="3"/>
      <c r="J22" s="3"/>
    </row>
    <row r="23" spans="2:10" x14ac:dyDescent="0.3">
      <c r="B23" s="10"/>
      <c r="C23" s="7" t="s">
        <v>1</v>
      </c>
      <c r="D23" s="7" t="s">
        <v>0</v>
      </c>
      <c r="E23" s="8" t="str">
        <f>IF(Matrix!D33=Matrix!$C$5,Auswertungstabelle!$D$6,IF(Matrix!D33=Matrix!$C$6,Auswertungstabelle!$D$7,IF(Matrix!D33=Matrix!$C$7,Auswertungstabelle!$D$8,IF(Matrix!D33=Matrix!$C$8,Auswertungstabelle!$D$9,IF(Matrix!D33=Matrix!$C$9,Auswertungstabelle!$D$10,IF(Matrix!D33=Matrix!$D$5,Auswertungstabelle!$E$6,IF(Matrix!D33=Matrix!$D$6,Auswertungstabelle!$E$7,IF(Matrix!D33=Matrix!$D$7,Auswertungstabelle!$E$8,IF(Matrix!D33=Matrix!$D$8,Auswertungstabelle!$E$9,IF(Matrix!D33=Matrix!$D$9,Auswertungstabelle!$E$10,IF(Matrix!D33=Matrix!$E$5,Auswertungstabelle!$F$6,IF(Matrix!D33=Matrix!$E$6,Auswertungstabelle!$F$7,IF(Matrix!D33=Matrix!$E$7,Auswertungstabelle!$F$8,IF(Matrix!D33=Matrix!$E$8,Auswertungstabelle!$F$9,IF(Matrix!D33=Matrix!$E$9,Auswertungstabelle!$F$10,IF(Matrix!D33=Matrix!$F$5,Auswertungstabelle!$G$6,IF(Matrix!D33=Matrix!$F$6,Auswertungstabelle!$G$7,IF(Matrix!D33=Matrix!$F$7,Auswertungstabelle!$G$8,IF(Matrix!D33=Matrix!$F$8,Auswertungstabelle!$G$9,IF(Matrix!D33=Matrix!$F$9,Auswertungstabelle!$G$10,IF(Matrix!D33=Matrix!$G$5,Auswertungstabelle!$H$6,IF(Matrix!D33=Matrix!$G$6,Auswertungstabelle!$H$7,IF(Matrix!D33=Matrix!$G$7,Auswertungstabelle!$H$8,IF(Matrix!D33=Matrix!$G$8,Auswertungstabelle!$H$9,Auswertungstabelle!$H$10))))))))))))))))))))))))</f>
        <v>Abweisung</v>
      </c>
      <c r="F23" s="3"/>
      <c r="J23" s="3"/>
    </row>
    <row r="24" spans="2:10" x14ac:dyDescent="0.3">
      <c r="B24" s="10"/>
      <c r="C24" s="7" t="s">
        <v>1</v>
      </c>
      <c r="D24" s="7" t="s">
        <v>3</v>
      </c>
      <c r="E24" s="8" t="str">
        <f>IF(Matrix!D34=Matrix!$C$5,Auswertungstabelle!$D$6,IF(Matrix!D34=Matrix!$C$6,Auswertungstabelle!$D$7,IF(Matrix!D34=Matrix!$C$7,Auswertungstabelle!$D$8,IF(Matrix!D34=Matrix!$C$8,Auswertungstabelle!$D$9,IF(Matrix!D34=Matrix!$C$9,Auswertungstabelle!$D$10,IF(Matrix!D34=Matrix!$D$5,Auswertungstabelle!$E$6,IF(Matrix!D34=Matrix!$D$6,Auswertungstabelle!$E$7,IF(Matrix!D34=Matrix!$D$7,Auswertungstabelle!$E$8,IF(Matrix!D34=Matrix!$D$8,Auswertungstabelle!$E$9,IF(Matrix!D34=Matrix!$D$9,Auswertungstabelle!$E$10,IF(Matrix!D34=Matrix!$E$5,Auswertungstabelle!$F$6,IF(Matrix!D34=Matrix!$E$6,Auswertungstabelle!$F$7,IF(Matrix!D34=Matrix!$E$7,Auswertungstabelle!$F$8,IF(Matrix!D34=Matrix!$E$8,Auswertungstabelle!$F$9,IF(Matrix!D34=Matrix!$E$9,Auswertungstabelle!$F$10,IF(Matrix!D34=Matrix!$F$5,Auswertungstabelle!$G$6,IF(Matrix!D34=Matrix!$F$6,Auswertungstabelle!$G$7,IF(Matrix!D34=Matrix!$F$7,Auswertungstabelle!$G$8,IF(Matrix!D34=Matrix!$F$8,Auswertungstabelle!$G$9,IF(Matrix!D34=Matrix!$F$9,Auswertungstabelle!$G$10,IF(Matrix!D34=Matrix!$G$5,Auswertungstabelle!$H$6,IF(Matrix!D34=Matrix!$G$6,Auswertungstabelle!$H$7,IF(Matrix!D34=Matrix!$G$7,Auswertungstabelle!$H$8,IF(Matrix!D34=Matrix!$G$8,Auswertungstabelle!$H$9,Auswertungstabelle!$H$10))))))))))))))))))))))))</f>
        <v>Ungültige Angabe</v>
      </c>
      <c r="F24" s="3"/>
      <c r="J24" s="3"/>
    </row>
    <row r="25" spans="2:10" x14ac:dyDescent="0.3">
      <c r="B25" s="10"/>
      <c r="C25" s="7" t="s">
        <v>1</v>
      </c>
      <c r="D25" s="7" t="s">
        <v>4</v>
      </c>
      <c r="E25" s="8" t="str">
        <f>IF(Matrix!D35=Matrix!$C$5,Auswertungstabelle!$D$6,IF(Matrix!D35=Matrix!$C$6,Auswertungstabelle!$D$7,IF(Matrix!D35=Matrix!$C$7,Auswertungstabelle!$D$8,IF(Matrix!D35=Matrix!$C$8,Auswertungstabelle!$D$9,IF(Matrix!D35=Matrix!$C$9,Auswertungstabelle!$D$10,IF(Matrix!D35=Matrix!$D$5,Auswertungstabelle!$E$6,IF(Matrix!D35=Matrix!$D$6,Auswertungstabelle!$E$7,IF(Matrix!D35=Matrix!$D$7,Auswertungstabelle!$E$8,IF(Matrix!D35=Matrix!$D$8,Auswertungstabelle!$E$9,IF(Matrix!D35=Matrix!$D$9,Auswertungstabelle!$E$10,IF(Matrix!D35=Matrix!$E$5,Auswertungstabelle!$F$6,IF(Matrix!D35=Matrix!$E$6,Auswertungstabelle!$F$7,IF(Matrix!D35=Matrix!$E$7,Auswertungstabelle!$F$8,IF(Matrix!D35=Matrix!$E$8,Auswertungstabelle!$F$9,IF(Matrix!D35=Matrix!$E$9,Auswertungstabelle!$F$10,IF(Matrix!D35=Matrix!$F$5,Auswertungstabelle!$G$6,IF(Matrix!D35=Matrix!$F$6,Auswertungstabelle!$G$7,IF(Matrix!D35=Matrix!$F$7,Auswertungstabelle!$G$8,IF(Matrix!D35=Matrix!$F$8,Auswertungstabelle!$G$9,IF(Matrix!D35=Matrix!$F$9,Auswertungstabelle!$G$10,IF(Matrix!D35=Matrix!$G$5,Auswertungstabelle!$H$6,IF(Matrix!D35=Matrix!$G$6,Auswertungstabelle!$H$7,IF(Matrix!D35=Matrix!$G$7,Auswertungstabelle!$H$8,IF(Matrix!D35=Matrix!$G$8,Auswertungstabelle!$H$9,Auswertungstabelle!$H$10))))))))))))))))))))))))</f>
        <v>Abweisung</v>
      </c>
      <c r="F25" s="3"/>
      <c r="J25" s="3"/>
    </row>
    <row r="26" spans="2:10" x14ac:dyDescent="0.3">
      <c r="B26" s="10"/>
      <c r="C26" s="7" t="s">
        <v>1</v>
      </c>
      <c r="D26" s="7" t="s">
        <v>1</v>
      </c>
      <c r="E26" s="8" t="str">
        <f>IF(Matrix!D36=Matrix!$C$5,Auswertungstabelle!$D$6,IF(Matrix!D36=Matrix!$C$6,Auswertungstabelle!$D$7,IF(Matrix!D36=Matrix!$C$7,Auswertungstabelle!$D$8,IF(Matrix!D36=Matrix!$C$8,Auswertungstabelle!$D$9,IF(Matrix!D36=Matrix!$C$9,Auswertungstabelle!$D$10,IF(Matrix!D36=Matrix!$D$5,Auswertungstabelle!$E$6,IF(Matrix!D36=Matrix!$D$6,Auswertungstabelle!$E$7,IF(Matrix!D36=Matrix!$D$7,Auswertungstabelle!$E$8,IF(Matrix!D36=Matrix!$D$8,Auswertungstabelle!$E$9,IF(Matrix!D36=Matrix!$D$9,Auswertungstabelle!$E$10,IF(Matrix!D36=Matrix!$E$5,Auswertungstabelle!$F$6,IF(Matrix!D36=Matrix!$E$6,Auswertungstabelle!$F$7,IF(Matrix!D36=Matrix!$E$7,Auswertungstabelle!$F$8,IF(Matrix!D36=Matrix!$E$8,Auswertungstabelle!$F$9,IF(Matrix!D36=Matrix!$E$9,Auswertungstabelle!$F$10,IF(Matrix!D36=Matrix!$F$5,Auswertungstabelle!$G$6,IF(Matrix!D36=Matrix!$F$6,Auswertungstabelle!$G$7,IF(Matrix!D36=Matrix!$F$7,Auswertungstabelle!$G$8,IF(Matrix!D36=Matrix!$F$8,Auswertungstabelle!$G$9,IF(Matrix!D36=Matrix!$F$9,Auswertungstabelle!$G$10,IF(Matrix!D36=Matrix!$G$5,Auswertungstabelle!$H$6,IF(Matrix!D36=Matrix!$G$6,Auswertungstabelle!$H$7,IF(Matrix!D36=Matrix!$G$7,Auswertungstabelle!$H$8,IF(Matrix!D36=Matrix!$G$8,Auswertungstabelle!$H$9,Auswertungstabelle!$H$10))))))))))))))))))))))))</f>
        <v>Unerheblich</v>
      </c>
      <c r="F26" s="3"/>
      <c r="J26" s="3"/>
    </row>
    <row r="27" spans="2:10" x14ac:dyDescent="0.3">
      <c r="B27" s="10"/>
      <c r="C27" s="7" t="s">
        <v>3</v>
      </c>
      <c r="D27" s="7" t="s">
        <v>2</v>
      </c>
      <c r="E27" s="8" t="str">
        <f>IF(Matrix!D37=Matrix!$C$5,Auswertungstabelle!$D$6,IF(Matrix!D37=Matrix!$C$6,Auswertungstabelle!$D$7,IF(Matrix!D37=Matrix!$C$7,Auswertungstabelle!$D$8,IF(Matrix!D37=Matrix!$C$8,Auswertungstabelle!$D$9,IF(Matrix!D37=Matrix!$C$9,Auswertungstabelle!$D$10,IF(Matrix!D37=Matrix!$D$5,Auswertungstabelle!$E$6,IF(Matrix!D37=Matrix!$D$6,Auswertungstabelle!$E$7,IF(Matrix!D37=Matrix!$D$7,Auswertungstabelle!$E$8,IF(Matrix!D37=Matrix!$D$8,Auswertungstabelle!$E$9,IF(Matrix!D37=Matrix!$D$9,Auswertungstabelle!$E$10,IF(Matrix!D37=Matrix!$E$5,Auswertungstabelle!$F$6,IF(Matrix!D37=Matrix!$E$6,Auswertungstabelle!$F$7,IF(Matrix!D37=Matrix!$E$7,Auswertungstabelle!$F$8,IF(Matrix!D37=Matrix!$E$8,Auswertungstabelle!$F$9,IF(Matrix!D37=Matrix!$E$9,Auswertungstabelle!$F$10,IF(Matrix!D37=Matrix!$F$5,Auswertungstabelle!$G$6,IF(Matrix!D37=Matrix!$F$6,Auswertungstabelle!$G$7,IF(Matrix!D37=Matrix!$F$7,Auswertungstabelle!$G$8,IF(Matrix!D37=Matrix!$F$8,Auswertungstabelle!$G$9,IF(Matrix!D37=Matrix!$F$9,Auswertungstabelle!$G$10,IF(Matrix!D37=Matrix!$G$5,Auswertungstabelle!$H$6,IF(Matrix!D37=Matrix!$G$6,Auswertungstabelle!$H$7,IF(Matrix!D37=Matrix!$G$7,Auswertungstabelle!$H$8,IF(Matrix!D37=Matrix!$G$8,Auswertungstabelle!$H$9,Auswertungstabelle!$H$10))))))))))))))))))))))))</f>
        <v>Unerheblich</v>
      </c>
      <c r="F27" s="3"/>
      <c r="J27" s="3"/>
    </row>
    <row r="28" spans="2:10" x14ac:dyDescent="0.3">
      <c r="B28" s="10"/>
      <c r="C28" s="7" t="s">
        <v>3</v>
      </c>
      <c r="D28" s="7" t="s">
        <v>0</v>
      </c>
      <c r="E28" s="8" t="str">
        <f>IF(Matrix!D38=Matrix!$C$5,Auswertungstabelle!$D$6,IF(Matrix!D38=Matrix!$C$6,Auswertungstabelle!$D$7,IF(Matrix!D38=Matrix!$C$7,Auswertungstabelle!$D$8,IF(Matrix!D38=Matrix!$C$8,Auswertungstabelle!$D$9,IF(Matrix!D38=Matrix!$C$9,Auswertungstabelle!$D$10,IF(Matrix!D38=Matrix!$D$5,Auswertungstabelle!$E$6,IF(Matrix!D38=Matrix!$D$6,Auswertungstabelle!$E$7,IF(Matrix!D38=Matrix!$D$7,Auswertungstabelle!$E$8,IF(Matrix!D38=Matrix!$D$8,Auswertungstabelle!$E$9,IF(Matrix!D38=Matrix!$D$9,Auswertungstabelle!$E$10,IF(Matrix!D38=Matrix!$E$5,Auswertungstabelle!$F$6,IF(Matrix!D38=Matrix!$E$6,Auswertungstabelle!$F$7,IF(Matrix!D38=Matrix!$E$7,Auswertungstabelle!$F$8,IF(Matrix!D38=Matrix!$E$8,Auswertungstabelle!$F$9,IF(Matrix!D38=Matrix!$E$9,Auswertungstabelle!$F$10,IF(Matrix!D38=Matrix!$F$5,Auswertungstabelle!$G$6,IF(Matrix!D38=Matrix!$F$6,Auswertungstabelle!$G$7,IF(Matrix!D38=Matrix!$F$7,Auswertungstabelle!$G$8,IF(Matrix!D38=Matrix!$F$8,Auswertungstabelle!$G$9,IF(Matrix!D38=Matrix!$F$9,Auswertungstabelle!$G$10,IF(Matrix!D38=Matrix!$G$5,Auswertungstabelle!$H$6,IF(Matrix!D38=Matrix!$G$6,Auswertungstabelle!$H$7,IF(Matrix!D38=Matrix!$G$7,Auswertungstabelle!$H$8,IF(Matrix!D38=Matrix!$G$8,Auswertungstabelle!$H$9,Auswertungstabelle!$H$10))))))))))))))))))))))))</f>
        <v>Unerheblich</v>
      </c>
      <c r="F28" s="3"/>
      <c r="J28" s="3"/>
    </row>
    <row r="29" spans="2:10" x14ac:dyDescent="0.3">
      <c r="B29" s="10"/>
      <c r="C29" s="7" t="s">
        <v>3</v>
      </c>
      <c r="D29" s="7" t="s">
        <v>3</v>
      </c>
      <c r="E29" s="8" t="str">
        <f>IF(Matrix!D39=Matrix!$C$5,Auswertungstabelle!$D$6,IF(Matrix!D39=Matrix!$C$6,Auswertungstabelle!$D$7,IF(Matrix!D39=Matrix!$C$7,Auswertungstabelle!$D$8,IF(Matrix!D39=Matrix!$C$8,Auswertungstabelle!$D$9,IF(Matrix!D39=Matrix!$C$9,Auswertungstabelle!$D$10,IF(Matrix!D39=Matrix!$D$5,Auswertungstabelle!$E$6,IF(Matrix!D39=Matrix!$D$6,Auswertungstabelle!$E$7,IF(Matrix!D39=Matrix!$D$7,Auswertungstabelle!$E$8,IF(Matrix!D39=Matrix!$D$8,Auswertungstabelle!$E$9,IF(Matrix!D39=Matrix!$D$9,Auswertungstabelle!$E$10,IF(Matrix!D39=Matrix!$E$5,Auswertungstabelle!$F$6,IF(Matrix!D39=Matrix!$E$6,Auswertungstabelle!$F$7,IF(Matrix!D39=Matrix!$E$7,Auswertungstabelle!$F$8,IF(Matrix!D39=Matrix!$E$8,Auswertungstabelle!$F$9,IF(Matrix!D39=Matrix!$E$9,Auswertungstabelle!$F$10,IF(Matrix!D39=Matrix!$F$5,Auswertungstabelle!$G$6,IF(Matrix!D39=Matrix!$F$6,Auswertungstabelle!$G$7,IF(Matrix!D39=Matrix!$F$7,Auswertungstabelle!$G$8,IF(Matrix!D39=Matrix!$F$8,Auswertungstabelle!$G$9,IF(Matrix!D39=Matrix!$F$9,Auswertungstabelle!$G$10,IF(Matrix!D39=Matrix!$G$5,Auswertungstabelle!$H$6,IF(Matrix!D39=Matrix!$G$6,Auswertungstabelle!$H$7,IF(Matrix!D39=Matrix!$G$7,Auswertungstabelle!$H$8,IF(Matrix!D39=Matrix!$G$8,Auswertungstabelle!$H$9,Auswertungstabelle!$H$10))))))))))))))))))))))))</f>
        <v>Basis</v>
      </c>
      <c r="F29" s="3"/>
      <c r="J29" s="3"/>
    </row>
    <row r="30" spans="2:10" x14ac:dyDescent="0.3">
      <c r="B30" s="10"/>
      <c r="C30" s="7" t="s">
        <v>3</v>
      </c>
      <c r="D30" s="7" t="s">
        <v>4</v>
      </c>
      <c r="E30" s="8" t="str">
        <f>IF(Matrix!D40=Matrix!$C$5,Auswertungstabelle!$D$6,IF(Matrix!D40=Matrix!$C$6,Auswertungstabelle!$D$7,IF(Matrix!D40=Matrix!$C$7,Auswertungstabelle!$D$8,IF(Matrix!D40=Matrix!$C$8,Auswertungstabelle!$D$9,IF(Matrix!D40=Matrix!$C$9,Auswertungstabelle!$D$10,IF(Matrix!D40=Matrix!$D$5,Auswertungstabelle!$E$6,IF(Matrix!D40=Matrix!$D$6,Auswertungstabelle!$E$7,IF(Matrix!D40=Matrix!$D$7,Auswertungstabelle!$E$8,IF(Matrix!D40=Matrix!$D$8,Auswertungstabelle!$E$9,IF(Matrix!D40=Matrix!$D$9,Auswertungstabelle!$E$10,IF(Matrix!D40=Matrix!$E$5,Auswertungstabelle!$F$6,IF(Matrix!D40=Matrix!$E$6,Auswertungstabelle!$F$7,IF(Matrix!D40=Matrix!$E$7,Auswertungstabelle!$F$8,IF(Matrix!D40=Matrix!$E$8,Auswertungstabelle!$F$9,IF(Matrix!D40=Matrix!$E$9,Auswertungstabelle!$F$10,IF(Matrix!D40=Matrix!$F$5,Auswertungstabelle!$G$6,IF(Matrix!D40=Matrix!$F$6,Auswertungstabelle!$G$7,IF(Matrix!D40=Matrix!$F$7,Auswertungstabelle!$G$8,IF(Matrix!D40=Matrix!$F$8,Auswertungstabelle!$G$9,IF(Matrix!D40=Matrix!$F$9,Auswertungstabelle!$G$10,IF(Matrix!D40=Matrix!$G$5,Auswertungstabelle!$H$6,IF(Matrix!D40=Matrix!$G$6,Auswertungstabelle!$H$7,IF(Matrix!D40=Matrix!$G$7,Auswertungstabelle!$H$8,IF(Matrix!D40=Matrix!$G$8,Auswertungstabelle!$H$9,Auswertungstabelle!$H$10))))))))))))))))))))))))</f>
        <v>Ungültige Angabe</v>
      </c>
      <c r="F30" s="3"/>
      <c r="J30" s="3"/>
    </row>
    <row r="31" spans="2:10" x14ac:dyDescent="0.3">
      <c r="B31" s="10"/>
      <c r="C31" s="7" t="s">
        <v>3</v>
      </c>
      <c r="D31" s="7" t="s">
        <v>1</v>
      </c>
      <c r="E31" s="8" t="str">
        <f>IF(Matrix!D41=Matrix!$C$5,Auswertungstabelle!$D$6,IF(Matrix!D41=Matrix!$C$6,Auswertungstabelle!$D$7,IF(Matrix!D41=Matrix!$C$7,Auswertungstabelle!$D$8,IF(Matrix!D41=Matrix!$C$8,Auswertungstabelle!$D$9,IF(Matrix!D41=Matrix!$C$9,Auswertungstabelle!$D$10,IF(Matrix!D41=Matrix!$D$5,Auswertungstabelle!$E$6,IF(Matrix!D41=Matrix!$D$6,Auswertungstabelle!$E$7,IF(Matrix!D41=Matrix!$D$7,Auswertungstabelle!$E$8,IF(Matrix!D41=Matrix!$D$8,Auswertungstabelle!$E$9,IF(Matrix!D41=Matrix!$D$9,Auswertungstabelle!$E$10,IF(Matrix!D41=Matrix!$E$5,Auswertungstabelle!$F$6,IF(Matrix!D41=Matrix!$E$6,Auswertungstabelle!$F$7,IF(Matrix!D41=Matrix!$E$7,Auswertungstabelle!$F$8,IF(Matrix!D41=Matrix!$E$8,Auswertungstabelle!$F$9,IF(Matrix!D41=Matrix!$E$9,Auswertungstabelle!$F$10,IF(Matrix!D41=Matrix!$F$5,Auswertungstabelle!$G$6,IF(Matrix!D41=Matrix!$F$6,Auswertungstabelle!$G$7,IF(Matrix!D41=Matrix!$F$7,Auswertungstabelle!$G$8,IF(Matrix!D41=Matrix!$F$8,Auswertungstabelle!$G$9,IF(Matrix!D41=Matrix!$F$9,Auswertungstabelle!$G$10,IF(Matrix!D41=Matrix!$G$5,Auswertungstabelle!$H$6,IF(Matrix!D41=Matrix!$G$6,Auswertungstabelle!$H$7,IF(Matrix!D41=Matrix!$G$7,Auswertungstabelle!$H$8,IF(Matrix!D41=Matrix!$G$8,Auswertungstabelle!$H$9,Auswertungstabelle!$H$10))))))))))))))))))))))))</f>
        <v>Ungültige Angabe</v>
      </c>
      <c r="F31" s="3"/>
      <c r="J31" s="3"/>
    </row>
    <row r="32" spans="2:10" x14ac:dyDescent="0.3">
      <c r="C32" s="3"/>
    </row>
    <row r="33" spans="3:3" x14ac:dyDescent="0.3">
      <c r="C33" s="3"/>
    </row>
    <row r="34" spans="3:3" x14ac:dyDescent="0.3">
      <c r="C34" s="3"/>
    </row>
  </sheetData>
  <dataValidations count="2">
    <dataValidation type="list" allowBlank="1" showInputMessage="1" showErrorMessage="1" sqref="C4:C34">
      <formula1>Funktional</formula1>
    </dataValidation>
    <dataValidation type="list" allowBlank="1" showInputMessage="1" showErrorMessage="1" sqref="D4:D31">
      <formula1>Dysfunktional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4"/>
  <sheetViews>
    <sheetView workbookViewId="0">
      <selection activeCell="B9" sqref="B9"/>
    </sheetView>
  </sheetViews>
  <sheetFormatPr baseColWidth="10" defaultColWidth="16.88671875" defaultRowHeight="14.4" x14ac:dyDescent="0.3"/>
  <sheetData>
    <row r="2" spans="2:10" x14ac:dyDescent="0.3">
      <c r="B2" s="13" t="s">
        <v>27</v>
      </c>
      <c r="C2" s="14"/>
      <c r="D2" s="7">
        <v>100</v>
      </c>
    </row>
    <row r="4" spans="2:10" ht="27.6" x14ac:dyDescent="0.3">
      <c r="B4" s="9" t="s">
        <v>13</v>
      </c>
      <c r="C4" s="9" t="s">
        <v>9</v>
      </c>
      <c r="D4" s="9" t="s">
        <v>10</v>
      </c>
      <c r="E4" s="9" t="s">
        <v>8</v>
      </c>
      <c r="F4" s="9" t="s">
        <v>7</v>
      </c>
      <c r="G4" s="9" t="s">
        <v>6</v>
      </c>
      <c r="H4" s="9" t="s">
        <v>26</v>
      </c>
      <c r="I4" s="9" t="s">
        <v>29</v>
      </c>
      <c r="J4" s="9" t="s">
        <v>25</v>
      </c>
    </row>
    <row r="5" spans="2:10" x14ac:dyDescent="0.3">
      <c r="B5" s="7" t="s">
        <v>21</v>
      </c>
      <c r="C5" s="11">
        <v>87</v>
      </c>
      <c r="D5" s="11">
        <v>9</v>
      </c>
      <c r="E5" s="11">
        <v>0</v>
      </c>
      <c r="F5" s="11">
        <v>4</v>
      </c>
      <c r="G5" s="11">
        <v>0</v>
      </c>
      <c r="H5" s="12">
        <f>SUM(C5:G5)/$D$2</f>
        <v>1</v>
      </c>
      <c r="I5" s="11">
        <f>MAX(C5:G5)</f>
        <v>87</v>
      </c>
      <c r="J5" s="8" t="str">
        <f>IF(I5=C5,$C$4,IF(I5=D5,$D$4,IF(I5=E5,$E$4,IF(I5=F5,$F$4,$G$4))))</f>
        <v>Basis</v>
      </c>
    </row>
    <row r="6" spans="2:10" x14ac:dyDescent="0.3">
      <c r="B6" s="7" t="s">
        <v>24</v>
      </c>
      <c r="C6" s="11">
        <v>72</v>
      </c>
      <c r="D6" s="11">
        <v>23</v>
      </c>
      <c r="E6" s="11">
        <v>2</v>
      </c>
      <c r="F6" s="11">
        <v>3</v>
      </c>
      <c r="G6" s="11">
        <v>0</v>
      </c>
      <c r="H6" s="12">
        <f t="shared" ref="H6:H14" si="0">SUM(C6:G6)/$D$2</f>
        <v>1</v>
      </c>
      <c r="I6" s="11">
        <f t="shared" ref="I6:I14" si="1">MAX(C6:G6)</f>
        <v>72</v>
      </c>
      <c r="J6" s="8" t="str">
        <f t="shared" ref="J6:J14" si="2">IF(I6=C6,$C$4,IF(I6=D6,$D$4,IF(I6=E6,$E$4,IF(I6=F6,$F$4,$G$4))))</f>
        <v>Basis</v>
      </c>
    </row>
    <row r="7" spans="2:10" x14ac:dyDescent="0.3">
      <c r="B7" s="7" t="s">
        <v>23</v>
      </c>
      <c r="C7" s="11">
        <v>27</v>
      </c>
      <c r="D7" s="11">
        <v>48</v>
      </c>
      <c r="E7" s="11">
        <v>18</v>
      </c>
      <c r="F7" s="11">
        <v>7</v>
      </c>
      <c r="G7" s="11">
        <v>0</v>
      </c>
      <c r="H7" s="12">
        <f t="shared" si="0"/>
        <v>1</v>
      </c>
      <c r="I7" s="11">
        <f t="shared" si="1"/>
        <v>48</v>
      </c>
      <c r="J7" s="8" t="str">
        <f t="shared" si="2"/>
        <v>Leistung</v>
      </c>
    </row>
    <row r="8" spans="2:10" x14ac:dyDescent="0.3">
      <c r="B8" s="7" t="s">
        <v>14</v>
      </c>
      <c r="C8" s="11">
        <v>18</v>
      </c>
      <c r="D8" s="11">
        <v>42</v>
      </c>
      <c r="E8" s="11">
        <v>25</v>
      </c>
      <c r="F8" s="11">
        <v>11</v>
      </c>
      <c r="G8" s="11">
        <v>4</v>
      </c>
      <c r="H8" s="12">
        <f t="shared" si="0"/>
        <v>1</v>
      </c>
      <c r="I8" s="11">
        <f t="shared" si="1"/>
        <v>42</v>
      </c>
      <c r="J8" s="8" t="str">
        <f t="shared" si="2"/>
        <v>Leistung</v>
      </c>
    </row>
    <row r="9" spans="2:10" x14ac:dyDescent="0.3">
      <c r="B9" s="7" t="s">
        <v>22</v>
      </c>
      <c r="C9" s="11">
        <v>24</v>
      </c>
      <c r="D9" s="11">
        <v>32</v>
      </c>
      <c r="E9" s="11">
        <v>30</v>
      </c>
      <c r="F9" s="11">
        <v>14</v>
      </c>
      <c r="G9" s="11">
        <v>0</v>
      </c>
      <c r="H9" s="12">
        <f t="shared" si="0"/>
        <v>1</v>
      </c>
      <c r="I9" s="11">
        <f t="shared" si="1"/>
        <v>32</v>
      </c>
      <c r="J9" s="8" t="str">
        <f t="shared" si="2"/>
        <v>Leistung</v>
      </c>
    </row>
    <row r="10" spans="2:10" x14ac:dyDescent="0.3">
      <c r="B10" s="7" t="s">
        <v>15</v>
      </c>
      <c r="C10" s="11">
        <v>12</v>
      </c>
      <c r="D10" s="11">
        <v>36</v>
      </c>
      <c r="E10" s="11">
        <v>47</v>
      </c>
      <c r="F10" s="11">
        <v>5</v>
      </c>
      <c r="G10" s="11">
        <v>0</v>
      </c>
      <c r="H10" s="12">
        <f t="shared" si="0"/>
        <v>1</v>
      </c>
      <c r="I10" s="11">
        <f t="shared" si="1"/>
        <v>47</v>
      </c>
      <c r="J10" s="8" t="str">
        <f t="shared" si="2"/>
        <v>Begeisterung</v>
      </c>
    </row>
    <row r="11" spans="2:10" x14ac:dyDescent="0.3">
      <c r="B11" s="7" t="s">
        <v>16</v>
      </c>
      <c r="C11" s="11">
        <v>15</v>
      </c>
      <c r="D11" s="11">
        <v>37</v>
      </c>
      <c r="E11" s="11">
        <v>44</v>
      </c>
      <c r="F11" s="11">
        <v>4</v>
      </c>
      <c r="G11" s="11">
        <v>0</v>
      </c>
      <c r="H11" s="12">
        <f t="shared" si="0"/>
        <v>1</v>
      </c>
      <c r="I11" s="11">
        <f t="shared" si="1"/>
        <v>44</v>
      </c>
      <c r="J11" s="8" t="str">
        <f t="shared" si="2"/>
        <v>Begeisterung</v>
      </c>
    </row>
    <row r="12" spans="2:10" x14ac:dyDescent="0.3">
      <c r="B12" s="7" t="s">
        <v>17</v>
      </c>
      <c r="C12" s="11">
        <v>11</v>
      </c>
      <c r="D12" s="11">
        <v>25</v>
      </c>
      <c r="E12" s="11">
        <v>22</v>
      </c>
      <c r="F12" s="11">
        <v>34</v>
      </c>
      <c r="G12" s="11">
        <v>8</v>
      </c>
      <c r="H12" s="12">
        <f t="shared" si="0"/>
        <v>1</v>
      </c>
      <c r="I12" s="11">
        <f t="shared" si="1"/>
        <v>34</v>
      </c>
      <c r="J12" s="8" t="str">
        <f t="shared" si="2"/>
        <v>Unerheblich</v>
      </c>
    </row>
    <row r="13" spans="2:10" x14ac:dyDescent="0.3">
      <c r="B13" s="7" t="s">
        <v>18</v>
      </c>
      <c r="C13" s="11">
        <v>18</v>
      </c>
      <c r="D13" s="11">
        <v>28</v>
      </c>
      <c r="E13" s="11">
        <v>21</v>
      </c>
      <c r="F13" s="11">
        <v>33</v>
      </c>
      <c r="G13" s="11">
        <v>0</v>
      </c>
      <c r="H13" s="12">
        <f t="shared" si="0"/>
        <v>1</v>
      </c>
      <c r="I13" s="11">
        <f t="shared" si="1"/>
        <v>33</v>
      </c>
      <c r="J13" s="8" t="str">
        <f t="shared" si="2"/>
        <v>Unerheblich</v>
      </c>
    </row>
    <row r="14" spans="2:10" x14ac:dyDescent="0.3">
      <c r="B14" s="7" t="s">
        <v>20</v>
      </c>
      <c r="C14" s="11">
        <v>0</v>
      </c>
      <c r="D14" s="11">
        <v>0</v>
      </c>
      <c r="E14" s="11">
        <v>0</v>
      </c>
      <c r="F14" s="11">
        <v>6</v>
      </c>
      <c r="G14" s="11">
        <v>94</v>
      </c>
      <c r="H14" s="12">
        <f t="shared" si="0"/>
        <v>1</v>
      </c>
      <c r="I14" s="11">
        <f t="shared" si="1"/>
        <v>94</v>
      </c>
      <c r="J14" s="8" t="str">
        <f t="shared" si="2"/>
        <v>Abweisung</v>
      </c>
    </row>
  </sheetData>
  <mergeCells count="1">
    <mergeCell ref="B2:C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workbookViewId="0">
      <selection activeCell="B2" sqref="B2:G2"/>
    </sheetView>
  </sheetViews>
  <sheetFormatPr baseColWidth="10" defaultRowHeight="14.4" x14ac:dyDescent="0.3"/>
  <cols>
    <col min="2" max="2" width="3.77734375" customWidth="1"/>
    <col min="3" max="3" width="26.44140625" bestFit="1" customWidth="1"/>
    <col min="4" max="4" width="23.88671875" bestFit="1" customWidth="1"/>
    <col min="5" max="5" width="17.5546875" bestFit="1" customWidth="1"/>
    <col min="6" max="6" width="13.33203125" bestFit="1" customWidth="1"/>
    <col min="7" max="7" width="26.44140625" bestFit="1" customWidth="1"/>
    <col min="8" max="8" width="23.6640625" bestFit="1" customWidth="1"/>
  </cols>
  <sheetData>
    <row r="2" spans="2:8" ht="18" customHeight="1" x14ac:dyDescent="0.3">
      <c r="B2" s="21" t="s">
        <v>28</v>
      </c>
      <c r="C2" s="22"/>
      <c r="D2" s="22"/>
      <c r="E2" s="22"/>
      <c r="F2" s="22"/>
      <c r="G2" s="23"/>
    </row>
    <row r="4" spans="2:8" x14ac:dyDescent="0.3">
      <c r="D4" s="18" t="s">
        <v>12</v>
      </c>
      <c r="E4" s="19"/>
      <c r="F4" s="19"/>
      <c r="G4" s="19"/>
      <c r="H4" s="20"/>
    </row>
    <row r="5" spans="2:8" x14ac:dyDescent="0.3">
      <c r="C5" s="1"/>
      <c r="D5" s="4" t="s">
        <v>2</v>
      </c>
      <c r="E5" s="4" t="s">
        <v>0</v>
      </c>
      <c r="F5" s="4" t="s">
        <v>3</v>
      </c>
      <c r="G5" s="4" t="s">
        <v>4</v>
      </c>
      <c r="H5" s="4" t="s">
        <v>1</v>
      </c>
    </row>
    <row r="6" spans="2:8" ht="14.4" customHeight="1" x14ac:dyDescent="0.3">
      <c r="B6" s="15" t="s">
        <v>11</v>
      </c>
      <c r="C6" s="1" t="s">
        <v>2</v>
      </c>
      <c r="D6" s="4" t="s">
        <v>5</v>
      </c>
      <c r="E6" s="4" t="s">
        <v>8</v>
      </c>
      <c r="F6" s="4" t="s">
        <v>8</v>
      </c>
      <c r="G6" s="4" t="s">
        <v>8</v>
      </c>
      <c r="H6" s="4" t="s">
        <v>10</v>
      </c>
    </row>
    <row r="7" spans="2:8" x14ac:dyDescent="0.3">
      <c r="B7" s="16"/>
      <c r="C7" s="1" t="s">
        <v>0</v>
      </c>
      <c r="D7" s="4" t="s">
        <v>6</v>
      </c>
      <c r="E7" s="4" t="s">
        <v>7</v>
      </c>
      <c r="F7" s="4" t="s">
        <v>7</v>
      </c>
      <c r="G7" s="4" t="s">
        <v>7</v>
      </c>
      <c r="H7" s="4" t="s">
        <v>9</v>
      </c>
    </row>
    <row r="8" spans="2:8" x14ac:dyDescent="0.3">
      <c r="B8" s="16"/>
      <c r="C8" s="1" t="s">
        <v>3</v>
      </c>
      <c r="D8" s="4" t="s">
        <v>6</v>
      </c>
      <c r="E8" s="4" t="s">
        <v>7</v>
      </c>
      <c r="F8" s="4" t="s">
        <v>7</v>
      </c>
      <c r="G8" s="4" t="s">
        <v>7</v>
      </c>
      <c r="H8" s="4" t="s">
        <v>9</v>
      </c>
    </row>
    <row r="9" spans="2:8" ht="27.6" customHeight="1" x14ac:dyDescent="0.3">
      <c r="B9" s="16"/>
      <c r="C9" s="1" t="s">
        <v>4</v>
      </c>
      <c r="D9" s="4" t="s">
        <v>6</v>
      </c>
      <c r="E9" s="4" t="s">
        <v>7</v>
      </c>
      <c r="F9" s="4" t="s">
        <v>7</v>
      </c>
      <c r="G9" s="4" t="s">
        <v>7</v>
      </c>
      <c r="H9" s="4" t="s">
        <v>9</v>
      </c>
    </row>
    <row r="10" spans="2:8" x14ac:dyDescent="0.3">
      <c r="B10" s="17"/>
      <c r="C10" s="1" t="s">
        <v>1</v>
      </c>
      <c r="D10" s="4" t="s">
        <v>6</v>
      </c>
      <c r="E10" s="4" t="s">
        <v>6</v>
      </c>
      <c r="F10" s="4" t="s">
        <v>6</v>
      </c>
      <c r="G10" s="4" t="s">
        <v>6</v>
      </c>
      <c r="H10" s="4" t="s">
        <v>5</v>
      </c>
    </row>
    <row r="11" spans="2:8" x14ac:dyDescent="0.3">
      <c r="C11" s="3"/>
      <c r="D11" s="3"/>
    </row>
  </sheetData>
  <mergeCells count="3">
    <mergeCell ref="B6:B10"/>
    <mergeCell ref="D4:H4"/>
    <mergeCell ref="B2:G2"/>
  </mergeCells>
  <dataValidations count="2">
    <dataValidation type="list" allowBlank="1" showInputMessage="1" showErrorMessage="1" sqref="D11">
      <formula1>Dysfunktional</formula1>
    </dataValidation>
    <dataValidation type="list" allowBlank="1" showInputMessage="1" showErrorMessage="1" sqref="C11">
      <formula1>Funktional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41"/>
  <sheetViews>
    <sheetView tabSelected="1" workbookViewId="0">
      <selection activeCell="G15" sqref="G15"/>
    </sheetView>
  </sheetViews>
  <sheetFormatPr baseColWidth="10" defaultRowHeight="14.4" x14ac:dyDescent="0.3"/>
  <sheetData>
    <row r="2" spans="2:7" ht="18" customHeight="1" x14ac:dyDescent="0.3">
      <c r="B2" s="24" t="s">
        <v>28</v>
      </c>
      <c r="C2" s="25"/>
      <c r="D2" s="25"/>
      <c r="E2" s="25"/>
      <c r="F2" s="25"/>
      <c r="G2" s="26"/>
    </row>
    <row r="4" spans="2:7" x14ac:dyDescent="0.3">
      <c r="B4" s="1"/>
      <c r="C4" s="4">
        <v>1</v>
      </c>
      <c r="D4" s="4">
        <v>2</v>
      </c>
      <c r="E4" s="4">
        <v>3</v>
      </c>
      <c r="F4" s="4">
        <v>4</v>
      </c>
      <c r="G4" s="4">
        <v>5</v>
      </c>
    </row>
    <row r="5" spans="2:7" x14ac:dyDescent="0.3">
      <c r="B5" s="2">
        <v>100</v>
      </c>
      <c r="C5" s="4">
        <f>$B$5+C4</f>
        <v>101</v>
      </c>
      <c r="D5" s="4">
        <f>$B$5+D4</f>
        <v>102</v>
      </c>
      <c r="E5" s="4">
        <f>$B$5+E4</f>
        <v>103</v>
      </c>
      <c r="F5" s="4">
        <f>$B$5+F4</f>
        <v>104</v>
      </c>
      <c r="G5" s="4">
        <f>$B$5+G4</f>
        <v>105</v>
      </c>
    </row>
    <row r="6" spans="2:7" x14ac:dyDescent="0.3">
      <c r="B6" s="1">
        <v>200</v>
      </c>
      <c r="C6" s="4">
        <f>$B$6+C4</f>
        <v>201</v>
      </c>
      <c r="D6" s="4">
        <f>$B$6+D4</f>
        <v>202</v>
      </c>
      <c r="E6" s="4">
        <f>$B$6+E4</f>
        <v>203</v>
      </c>
      <c r="F6" s="4">
        <f>$B$6+F4</f>
        <v>204</v>
      </c>
      <c r="G6" s="4">
        <f>$B$6+G4</f>
        <v>205</v>
      </c>
    </row>
    <row r="7" spans="2:7" x14ac:dyDescent="0.3">
      <c r="B7" s="1">
        <v>300</v>
      </c>
      <c r="C7" s="4">
        <f>$B$7+C4</f>
        <v>301</v>
      </c>
      <c r="D7" s="4">
        <f>$B$7+D4</f>
        <v>302</v>
      </c>
      <c r="E7" s="4">
        <f>$B$7+E4</f>
        <v>303</v>
      </c>
      <c r="F7" s="4">
        <f>$B$7+F4</f>
        <v>304</v>
      </c>
      <c r="G7" s="4">
        <f>$B$7+G4</f>
        <v>305</v>
      </c>
    </row>
    <row r="8" spans="2:7" x14ac:dyDescent="0.3">
      <c r="B8" s="1">
        <v>400</v>
      </c>
      <c r="C8" s="4">
        <f>$B$8+C4</f>
        <v>401</v>
      </c>
      <c r="D8" s="4">
        <f>$B$8+D4</f>
        <v>402</v>
      </c>
      <c r="E8" s="4">
        <f>$B$8+E4</f>
        <v>403</v>
      </c>
      <c r="F8" s="4">
        <f>$B$8+F4</f>
        <v>404</v>
      </c>
      <c r="G8" s="4">
        <f>$B$8+G4</f>
        <v>405</v>
      </c>
    </row>
    <row r="9" spans="2:7" x14ac:dyDescent="0.3">
      <c r="B9" s="1">
        <v>500</v>
      </c>
      <c r="C9" s="4">
        <f>$B$9+C4</f>
        <v>501</v>
      </c>
      <c r="D9" s="4">
        <f>$B$9+D4</f>
        <v>502</v>
      </c>
      <c r="E9" s="4">
        <f>$B$9+E4</f>
        <v>503</v>
      </c>
      <c r="F9" s="4">
        <f>$B$9+F4</f>
        <v>504</v>
      </c>
      <c r="G9" s="4">
        <f>$B$9+G4</f>
        <v>505</v>
      </c>
    </row>
    <row r="12" spans="2:7" x14ac:dyDescent="0.3">
      <c r="B12" s="3">
        <f>IF('Auswertung Einzelergebnisse'!C4=Auswertungstabelle!$C$6,100,IF('Auswertung Einzelergebnisse'!C4=Auswertungstabelle!$C$7,200,IF('Auswertung Einzelergebnisse'!C4=Auswertungstabelle!$C$8,300,IF('Auswertung Einzelergebnisse'!C4=Auswertungstabelle!$C$9,400,500))))</f>
        <v>200</v>
      </c>
      <c r="C12" s="3">
        <f>IF('Auswertung Einzelergebnisse'!D4=Auswertungstabelle!$D$5,1,IF('Auswertung Einzelergebnisse'!D4=Auswertungstabelle!$E$5,2,IF('Auswertung Einzelergebnisse'!D4=Auswertungstabelle!$F$5,3,IF('Auswertung Einzelergebnisse'!D4=Auswertungstabelle!$G$5,4,5))))</f>
        <v>5</v>
      </c>
      <c r="D12" s="3">
        <f t="shared" ref="D12:D15" si="0">B12+C12</f>
        <v>205</v>
      </c>
    </row>
    <row r="13" spans="2:7" x14ac:dyDescent="0.3">
      <c r="B13" s="3">
        <f>IF('Auswertung Einzelergebnisse'!C5=Auswertungstabelle!$C$6,100,IF('Auswertung Einzelergebnisse'!C5=Auswertungstabelle!$C$7,200,IF('Auswertung Einzelergebnisse'!C5=Auswertungstabelle!$C$8,300,IF('Auswertung Einzelergebnisse'!C5=Auswertungstabelle!$C$9,400,500))))</f>
        <v>400</v>
      </c>
      <c r="C13" s="3">
        <f>IF('Auswertung Einzelergebnisse'!D5=Auswertungstabelle!$D$5,1,IF('Auswertung Einzelergebnisse'!D5=Auswertungstabelle!$E$5,2,IF('Auswertung Einzelergebnisse'!D5=Auswertungstabelle!$F$5,3,IF('Auswertung Einzelergebnisse'!D5=Auswertungstabelle!$G$5,4,5))))</f>
        <v>5</v>
      </c>
      <c r="D13" s="3">
        <f t="shared" si="0"/>
        <v>405</v>
      </c>
    </row>
    <row r="14" spans="2:7" x14ac:dyDescent="0.3">
      <c r="B14" s="3">
        <f>IF('Auswertung Einzelergebnisse'!C6=Auswertungstabelle!$C$6,100,IF('Auswertung Einzelergebnisse'!C6=Auswertungstabelle!$C$7,200,IF('Auswertung Einzelergebnisse'!C6=Auswertungstabelle!$C$8,300,IF('Auswertung Einzelergebnisse'!C6=Auswertungstabelle!$C$9,400,500))))</f>
        <v>100</v>
      </c>
      <c r="C14" s="3">
        <f>IF('Auswertung Einzelergebnisse'!D6=Auswertungstabelle!$D$5,1,IF('Auswertung Einzelergebnisse'!D6=Auswertungstabelle!$E$5,2,IF('Auswertung Einzelergebnisse'!D6=Auswertungstabelle!$F$5,3,IF('Auswertung Einzelergebnisse'!D6=Auswertungstabelle!$G$5,4,5))))</f>
        <v>5</v>
      </c>
      <c r="D14" s="3">
        <f t="shared" si="0"/>
        <v>105</v>
      </c>
    </row>
    <row r="15" spans="2:7" x14ac:dyDescent="0.3">
      <c r="B15" s="3">
        <f>IF('Auswertung Einzelergebnisse'!C7=Auswertungstabelle!$C$6,100,IF('Auswertung Einzelergebnisse'!C7=Auswertungstabelle!$C$7,200,IF('Auswertung Einzelergebnisse'!C7=Auswertungstabelle!$C$8,300,IF('Auswertung Einzelergebnisse'!C7=Auswertungstabelle!$C$9,400,500))))</f>
        <v>100</v>
      </c>
      <c r="C15" s="3">
        <f>IF('Auswertung Einzelergebnisse'!D7=Auswertungstabelle!$D$5,1,IF('Auswertung Einzelergebnisse'!D7=Auswertungstabelle!$E$5,2,IF('Auswertung Einzelergebnisse'!D7=Auswertungstabelle!$F$5,3,IF('Auswertung Einzelergebnisse'!D7=Auswertungstabelle!$G$5,4,5))))</f>
        <v>5</v>
      </c>
      <c r="D15" s="3">
        <f t="shared" si="0"/>
        <v>105</v>
      </c>
    </row>
    <row r="16" spans="2:7" x14ac:dyDescent="0.3">
      <c r="B16" s="3">
        <f>IF('Auswertung Einzelergebnisse'!C8=Auswertungstabelle!$C$6,100,IF('Auswertung Einzelergebnisse'!C8=Auswertungstabelle!$C$7,200,IF('Auswertung Einzelergebnisse'!C8=Auswertungstabelle!$C$8,300,IF('Auswertung Einzelergebnisse'!C8=Auswertungstabelle!$C$9,400,500))))</f>
        <v>100</v>
      </c>
      <c r="C16" s="3">
        <f>IF('Auswertung Einzelergebnisse'!D8=Auswertungstabelle!$D$5,1,IF('Auswertung Einzelergebnisse'!D8=Auswertungstabelle!$E$5,2,IF('Auswertung Einzelergebnisse'!D8=Auswertungstabelle!$F$5,3,IF('Auswertung Einzelergebnisse'!D8=Auswertungstabelle!$G$5,4,5))))</f>
        <v>5</v>
      </c>
      <c r="D16" s="3">
        <f t="shared" ref="D16:D41" si="1">B16+C16</f>
        <v>105</v>
      </c>
    </row>
    <row r="17" spans="2:4" x14ac:dyDescent="0.3">
      <c r="B17" s="3">
        <f>IF('Auswertung Einzelergebnisse'!C9=Auswertungstabelle!$C$6,100,IF('Auswertung Einzelergebnisse'!C9=Auswertungstabelle!$C$7,200,IF('Auswertung Einzelergebnisse'!C9=Auswertungstabelle!$C$8,300,IF('Auswertung Einzelergebnisse'!C9=Auswertungstabelle!$C$9,400,500))))</f>
        <v>100</v>
      </c>
      <c r="C17" s="3">
        <f>IF('Auswertung Einzelergebnisse'!D9=Auswertungstabelle!$D$5,1,IF('Auswertung Einzelergebnisse'!D9=Auswertungstabelle!$E$5,2,IF('Auswertung Einzelergebnisse'!D9=Auswertungstabelle!$F$5,3,IF('Auswertung Einzelergebnisse'!D9=Auswertungstabelle!$G$5,4,5))))</f>
        <v>2</v>
      </c>
      <c r="D17" s="3">
        <f t="shared" si="1"/>
        <v>102</v>
      </c>
    </row>
    <row r="18" spans="2:4" x14ac:dyDescent="0.3">
      <c r="B18" s="3">
        <f>IF('Auswertung Einzelergebnisse'!C10=Auswertungstabelle!$C$6,100,IF('Auswertung Einzelergebnisse'!C10=Auswertungstabelle!$C$7,200,IF('Auswertung Einzelergebnisse'!C10=Auswertungstabelle!$C$8,300,IF('Auswertung Einzelergebnisse'!C10=Auswertungstabelle!$C$9,400,500))))</f>
        <v>100</v>
      </c>
      <c r="C18" s="3">
        <f>IF('Auswertung Einzelergebnisse'!D10=Auswertungstabelle!$D$5,1,IF('Auswertung Einzelergebnisse'!D10=Auswertungstabelle!$E$5,2,IF('Auswertung Einzelergebnisse'!D10=Auswertungstabelle!$F$5,3,IF('Auswertung Einzelergebnisse'!D10=Auswertungstabelle!$G$5,4,5))))</f>
        <v>4</v>
      </c>
      <c r="D18" s="3">
        <f t="shared" si="1"/>
        <v>104</v>
      </c>
    </row>
    <row r="19" spans="2:4" x14ac:dyDescent="0.3">
      <c r="B19" s="3">
        <f>IF('Auswertung Einzelergebnisse'!C11=Auswertungstabelle!$C$6,100,IF('Auswertung Einzelergebnisse'!C11=Auswertungstabelle!$C$7,200,IF('Auswertung Einzelergebnisse'!C11=Auswertungstabelle!$C$8,300,IF('Auswertung Einzelergebnisse'!C11=Auswertungstabelle!$C$9,400,500))))</f>
        <v>200</v>
      </c>
      <c r="C19" s="3">
        <f>IF('Auswertung Einzelergebnisse'!D11=Auswertungstabelle!$D$5,1,IF('Auswertung Einzelergebnisse'!D11=Auswertungstabelle!$E$5,2,IF('Auswertung Einzelergebnisse'!D11=Auswertungstabelle!$F$5,3,IF('Auswertung Einzelergebnisse'!D11=Auswertungstabelle!$G$5,4,5))))</f>
        <v>4</v>
      </c>
      <c r="D19" s="3">
        <f t="shared" si="1"/>
        <v>204</v>
      </c>
    </row>
    <row r="20" spans="2:4" x14ac:dyDescent="0.3">
      <c r="B20" s="3">
        <f>IF('Auswertung Einzelergebnisse'!C12=Auswertungstabelle!$C$6,100,IF('Auswertung Einzelergebnisse'!C12=Auswertungstabelle!$C$7,200,IF('Auswertung Einzelergebnisse'!C12=Auswertungstabelle!$C$8,300,IF('Auswertung Einzelergebnisse'!C12=Auswertungstabelle!$C$9,400,500))))</f>
        <v>300</v>
      </c>
      <c r="C20" s="3">
        <f>IF('Auswertung Einzelergebnisse'!D12=Auswertungstabelle!$D$5,1,IF('Auswertung Einzelergebnisse'!D12=Auswertungstabelle!$E$5,2,IF('Auswertung Einzelergebnisse'!D12=Auswertungstabelle!$F$5,3,IF('Auswertung Einzelergebnisse'!D12=Auswertungstabelle!$G$5,4,5))))</f>
        <v>4</v>
      </c>
      <c r="D20" s="3">
        <f t="shared" si="1"/>
        <v>304</v>
      </c>
    </row>
    <row r="21" spans="2:4" x14ac:dyDescent="0.3">
      <c r="B21" s="3">
        <f>IF('Auswertung Einzelergebnisse'!C13=Auswertungstabelle!$C$6,100,IF('Auswertung Einzelergebnisse'!C13=Auswertungstabelle!$C$7,200,IF('Auswertung Einzelergebnisse'!C13=Auswertungstabelle!$C$8,300,IF('Auswertung Einzelergebnisse'!C13=Auswertungstabelle!$C$9,400,500))))</f>
        <v>500</v>
      </c>
      <c r="C21" s="3">
        <f>IF('Auswertung Einzelergebnisse'!D13=Auswertungstabelle!$D$5,1,IF('Auswertung Einzelergebnisse'!D13=Auswertungstabelle!$E$5,2,IF('Auswertung Einzelergebnisse'!D13=Auswertungstabelle!$F$5,3,IF('Auswertung Einzelergebnisse'!D13=Auswertungstabelle!$G$5,4,5))))</f>
        <v>2</v>
      </c>
      <c r="D21" s="3">
        <f t="shared" si="1"/>
        <v>502</v>
      </c>
    </row>
    <row r="22" spans="2:4" x14ac:dyDescent="0.3">
      <c r="B22" s="3">
        <f>IF('Auswertung Einzelergebnisse'!C14=Auswertungstabelle!$C$6,100,IF('Auswertung Einzelergebnisse'!C14=Auswertungstabelle!$C$7,200,IF('Auswertung Einzelergebnisse'!C14=Auswertungstabelle!$C$8,300,IF('Auswertung Einzelergebnisse'!C14=Auswertungstabelle!$C$9,400,500))))</f>
        <v>300</v>
      </c>
      <c r="C22" s="3">
        <f>IF('Auswertung Einzelergebnisse'!D14=Auswertungstabelle!$D$5,1,IF('Auswertung Einzelergebnisse'!D14=Auswertungstabelle!$E$5,2,IF('Auswertung Einzelergebnisse'!D14=Auswertungstabelle!$F$5,3,IF('Auswertung Einzelergebnisse'!D14=Auswertungstabelle!$G$5,4,5))))</f>
        <v>3</v>
      </c>
      <c r="D22" s="3">
        <f t="shared" si="1"/>
        <v>303</v>
      </c>
    </row>
    <row r="23" spans="2:4" x14ac:dyDescent="0.3">
      <c r="B23" s="3">
        <f>IF('Auswertung Einzelergebnisse'!C15=Auswertungstabelle!$C$6,100,IF('Auswertung Einzelergebnisse'!C15=Auswertungstabelle!$C$7,200,IF('Auswertung Einzelergebnisse'!C15=Auswertungstabelle!$C$8,300,IF('Auswertung Einzelergebnisse'!C15=Auswertungstabelle!$C$9,400,500))))</f>
        <v>300</v>
      </c>
      <c r="C23" s="3">
        <f>IF('Auswertung Einzelergebnisse'!D15=Auswertungstabelle!$D$5,1,IF('Auswertung Einzelergebnisse'!D15=Auswertungstabelle!$E$5,2,IF('Auswertung Einzelergebnisse'!D15=Auswertungstabelle!$F$5,3,IF('Auswertung Einzelergebnisse'!D15=Auswertungstabelle!$G$5,4,5))))</f>
        <v>4</v>
      </c>
      <c r="D23" s="3">
        <f t="shared" si="1"/>
        <v>304</v>
      </c>
    </row>
    <row r="24" spans="2:4" x14ac:dyDescent="0.3">
      <c r="B24" s="3">
        <f>IF('Auswertung Einzelergebnisse'!C16=Auswertungstabelle!$C$6,100,IF('Auswertung Einzelergebnisse'!C16=Auswertungstabelle!$C$7,200,IF('Auswertung Einzelergebnisse'!C16=Auswertungstabelle!$C$8,300,IF('Auswertung Einzelergebnisse'!C16=Auswertungstabelle!$C$9,400,500))))</f>
        <v>300</v>
      </c>
      <c r="C24" s="3">
        <f>IF('Auswertung Einzelergebnisse'!D16=Auswertungstabelle!$D$5,1,IF('Auswertung Einzelergebnisse'!D16=Auswertungstabelle!$E$5,2,IF('Auswertung Einzelergebnisse'!D16=Auswertungstabelle!$F$5,3,IF('Auswertung Einzelergebnisse'!D16=Auswertungstabelle!$G$5,4,5))))</f>
        <v>5</v>
      </c>
      <c r="D24" s="3">
        <f t="shared" si="1"/>
        <v>305</v>
      </c>
    </row>
    <row r="25" spans="2:4" x14ac:dyDescent="0.3">
      <c r="B25" s="3">
        <f>IF('Auswertung Einzelergebnisse'!C17=Auswertungstabelle!$C$6,100,IF('Auswertung Einzelergebnisse'!C17=Auswertungstabelle!$C$7,200,IF('Auswertung Einzelergebnisse'!C17=Auswertungstabelle!$C$8,300,IF('Auswertung Einzelergebnisse'!C17=Auswertungstabelle!$C$9,400,500))))</f>
        <v>400</v>
      </c>
      <c r="C25" s="3">
        <f>IF('Auswertung Einzelergebnisse'!D17=Auswertungstabelle!$D$5,1,IF('Auswertung Einzelergebnisse'!D17=Auswertungstabelle!$E$5,2,IF('Auswertung Einzelergebnisse'!D17=Auswertungstabelle!$F$5,3,IF('Auswertung Einzelergebnisse'!D17=Auswertungstabelle!$G$5,4,5))))</f>
        <v>1</v>
      </c>
      <c r="D25" s="3">
        <f t="shared" si="1"/>
        <v>401</v>
      </c>
    </row>
    <row r="26" spans="2:4" x14ac:dyDescent="0.3">
      <c r="B26" s="3">
        <f>IF('Auswertung Einzelergebnisse'!C18=Auswertungstabelle!$C$6,100,IF('Auswertung Einzelergebnisse'!C18=Auswertungstabelle!$C$7,200,IF('Auswertung Einzelergebnisse'!C18=Auswertungstabelle!$C$8,300,IF('Auswertung Einzelergebnisse'!C18=Auswertungstabelle!$C$9,400,500))))</f>
        <v>400</v>
      </c>
      <c r="C26" s="3">
        <f>IF('Auswertung Einzelergebnisse'!D18=Auswertungstabelle!$D$5,1,IF('Auswertung Einzelergebnisse'!D18=Auswertungstabelle!$E$5,2,IF('Auswertung Einzelergebnisse'!D18=Auswertungstabelle!$F$5,3,IF('Auswertung Einzelergebnisse'!D18=Auswertungstabelle!$G$5,4,5))))</f>
        <v>2</v>
      </c>
      <c r="D26" s="3">
        <f t="shared" si="1"/>
        <v>402</v>
      </c>
    </row>
    <row r="27" spans="2:4" x14ac:dyDescent="0.3">
      <c r="B27" s="3">
        <f>IF('Auswertung Einzelergebnisse'!C19=Auswertungstabelle!$C$6,100,IF('Auswertung Einzelergebnisse'!C19=Auswertungstabelle!$C$7,200,IF('Auswertung Einzelergebnisse'!C19=Auswertungstabelle!$C$8,300,IF('Auswertung Einzelergebnisse'!C19=Auswertungstabelle!$C$9,400,500))))</f>
        <v>400</v>
      </c>
      <c r="C27" s="3">
        <f>IF('Auswertung Einzelergebnisse'!D19=Auswertungstabelle!$D$5,1,IF('Auswertung Einzelergebnisse'!D19=Auswertungstabelle!$E$5,2,IF('Auswertung Einzelergebnisse'!D19=Auswertungstabelle!$F$5,3,IF('Auswertung Einzelergebnisse'!D19=Auswertungstabelle!$G$5,4,5))))</f>
        <v>3</v>
      </c>
      <c r="D27" s="3">
        <f t="shared" si="1"/>
        <v>403</v>
      </c>
    </row>
    <row r="28" spans="2:4" x14ac:dyDescent="0.3">
      <c r="B28" s="3">
        <f>IF('Auswertung Einzelergebnisse'!C20=Auswertungstabelle!$C$6,100,IF('Auswertung Einzelergebnisse'!C20=Auswertungstabelle!$C$7,200,IF('Auswertung Einzelergebnisse'!C20=Auswertungstabelle!$C$8,300,IF('Auswertung Einzelergebnisse'!C20=Auswertungstabelle!$C$9,400,500))))</f>
        <v>400</v>
      </c>
      <c r="C28" s="3">
        <f>IF('Auswertung Einzelergebnisse'!D20=Auswertungstabelle!$D$5,1,IF('Auswertung Einzelergebnisse'!D20=Auswertungstabelle!$E$5,2,IF('Auswertung Einzelergebnisse'!D20=Auswertungstabelle!$F$5,3,IF('Auswertung Einzelergebnisse'!D20=Auswertungstabelle!$G$5,4,5))))</f>
        <v>4</v>
      </c>
      <c r="D28" s="3">
        <f t="shared" si="1"/>
        <v>404</v>
      </c>
    </row>
    <row r="29" spans="2:4" x14ac:dyDescent="0.3">
      <c r="B29" s="3">
        <f>IF('Auswertung Einzelergebnisse'!C21=Auswertungstabelle!$C$6,100,IF('Auswertung Einzelergebnisse'!C21=Auswertungstabelle!$C$7,200,IF('Auswertung Einzelergebnisse'!C21=Auswertungstabelle!$C$8,300,IF('Auswertung Einzelergebnisse'!C21=Auswertungstabelle!$C$9,400,500))))</f>
        <v>400</v>
      </c>
      <c r="C29" s="3">
        <f>IF('Auswertung Einzelergebnisse'!D21=Auswertungstabelle!$D$5,1,IF('Auswertung Einzelergebnisse'!D21=Auswertungstabelle!$E$5,2,IF('Auswertung Einzelergebnisse'!D21=Auswertungstabelle!$F$5,3,IF('Auswertung Einzelergebnisse'!D21=Auswertungstabelle!$G$5,4,5))))</f>
        <v>5</v>
      </c>
      <c r="D29" s="3">
        <f t="shared" si="1"/>
        <v>405</v>
      </c>
    </row>
    <row r="30" spans="2:4" x14ac:dyDescent="0.3">
      <c r="B30" s="3">
        <f>IF('Auswertung Einzelergebnisse'!C22=Auswertungstabelle!$C$6,100,IF('Auswertung Einzelergebnisse'!C22=Auswertungstabelle!$C$7,200,IF('Auswertung Einzelergebnisse'!C22=Auswertungstabelle!$C$8,300,IF('Auswertung Einzelergebnisse'!C22=Auswertungstabelle!$C$9,400,500))))</f>
        <v>500</v>
      </c>
      <c r="C30" s="3">
        <f>IF('Auswertung Einzelergebnisse'!D22=Auswertungstabelle!$D$5,1,IF('Auswertung Einzelergebnisse'!D22=Auswertungstabelle!$E$5,2,IF('Auswertung Einzelergebnisse'!D22=Auswertungstabelle!$F$5,3,IF('Auswertung Einzelergebnisse'!D22=Auswertungstabelle!$G$5,4,5))))</f>
        <v>1</v>
      </c>
      <c r="D30" s="3">
        <f t="shared" si="1"/>
        <v>501</v>
      </c>
    </row>
    <row r="31" spans="2:4" x14ac:dyDescent="0.3">
      <c r="B31" s="3">
        <f>IF('Auswertung Einzelergebnisse'!C23=Auswertungstabelle!$C$6,100,IF('Auswertung Einzelergebnisse'!C23=Auswertungstabelle!$C$7,200,IF('Auswertung Einzelergebnisse'!C23=Auswertungstabelle!$C$8,300,IF('Auswertung Einzelergebnisse'!C23=Auswertungstabelle!$C$9,400,500))))</f>
        <v>500</v>
      </c>
      <c r="C31" s="3">
        <f>IF('Auswertung Einzelergebnisse'!D23=Auswertungstabelle!$D$5,1,IF('Auswertung Einzelergebnisse'!D23=Auswertungstabelle!$E$5,2,IF('Auswertung Einzelergebnisse'!D23=Auswertungstabelle!$F$5,3,IF('Auswertung Einzelergebnisse'!D23=Auswertungstabelle!$G$5,4,5))))</f>
        <v>2</v>
      </c>
      <c r="D31" s="3">
        <f t="shared" si="1"/>
        <v>502</v>
      </c>
    </row>
    <row r="32" spans="2:4" x14ac:dyDescent="0.3">
      <c r="B32" s="3">
        <f>IF('Auswertung Einzelergebnisse'!C24=Auswertungstabelle!$C$6,100,IF('Auswertung Einzelergebnisse'!C24=Auswertungstabelle!$C$7,200,IF('Auswertung Einzelergebnisse'!C24=Auswertungstabelle!$C$8,300,IF('Auswertung Einzelergebnisse'!C24=Auswertungstabelle!$C$9,400,500))))</f>
        <v>500</v>
      </c>
      <c r="C32" s="3">
        <f>IF('Auswertung Einzelergebnisse'!D24=Auswertungstabelle!$D$5,1,IF('Auswertung Einzelergebnisse'!D24=Auswertungstabelle!$E$5,2,IF('Auswertung Einzelergebnisse'!D24=Auswertungstabelle!$F$5,3,IF('Auswertung Einzelergebnisse'!D24=Auswertungstabelle!$G$5,4,5))))</f>
        <v>3</v>
      </c>
      <c r="D32" s="3">
        <f t="shared" si="1"/>
        <v>503</v>
      </c>
    </row>
    <row r="33" spans="2:4" x14ac:dyDescent="0.3">
      <c r="B33" s="3">
        <f>IF('Auswertung Einzelergebnisse'!C25=Auswertungstabelle!$C$6,100,IF('Auswertung Einzelergebnisse'!C25=Auswertungstabelle!$C$7,200,IF('Auswertung Einzelergebnisse'!C25=Auswertungstabelle!$C$8,300,IF('Auswertung Einzelergebnisse'!C25=Auswertungstabelle!$C$9,400,500))))</f>
        <v>500</v>
      </c>
      <c r="C33" s="3">
        <f>IF('Auswertung Einzelergebnisse'!D25=Auswertungstabelle!$D$5,1,IF('Auswertung Einzelergebnisse'!D25=Auswertungstabelle!$E$5,2,IF('Auswertung Einzelergebnisse'!D25=Auswertungstabelle!$F$5,3,IF('Auswertung Einzelergebnisse'!D25=Auswertungstabelle!$G$5,4,5))))</f>
        <v>4</v>
      </c>
      <c r="D33" s="3">
        <f t="shared" si="1"/>
        <v>504</v>
      </c>
    </row>
    <row r="34" spans="2:4" x14ac:dyDescent="0.3">
      <c r="B34" s="3">
        <f>IF('Auswertung Einzelergebnisse'!C26=Auswertungstabelle!$C$6,100,IF('Auswertung Einzelergebnisse'!C26=Auswertungstabelle!$C$7,200,IF('Auswertung Einzelergebnisse'!C26=Auswertungstabelle!$C$8,300,IF('Auswertung Einzelergebnisse'!C26=Auswertungstabelle!$C$9,400,500))))</f>
        <v>500</v>
      </c>
      <c r="C34" s="3">
        <f>IF('Auswertung Einzelergebnisse'!D26=Auswertungstabelle!$D$5,1,IF('Auswertung Einzelergebnisse'!D26=Auswertungstabelle!$E$5,2,IF('Auswertung Einzelergebnisse'!D26=Auswertungstabelle!$F$5,3,IF('Auswertung Einzelergebnisse'!D26=Auswertungstabelle!$G$5,4,5))))</f>
        <v>5</v>
      </c>
      <c r="D34" s="3">
        <f t="shared" si="1"/>
        <v>505</v>
      </c>
    </row>
    <row r="35" spans="2:4" x14ac:dyDescent="0.3">
      <c r="B35" s="3">
        <f>IF('Auswertung Einzelergebnisse'!C27=Auswertungstabelle!$C$6,100,IF('Auswertung Einzelergebnisse'!C27=Auswertungstabelle!$C$7,200,IF('Auswertung Einzelergebnisse'!C27=Auswertungstabelle!$C$8,300,IF('Auswertung Einzelergebnisse'!C27=Auswertungstabelle!$C$9,400,500))))</f>
        <v>300</v>
      </c>
      <c r="C35" s="3">
        <f>IF('Auswertung Einzelergebnisse'!D27=Auswertungstabelle!$D$5,1,IF('Auswertung Einzelergebnisse'!D27=Auswertungstabelle!$E$5,2,IF('Auswertung Einzelergebnisse'!D27=Auswertungstabelle!$F$5,3,IF('Auswertung Einzelergebnisse'!D27=Auswertungstabelle!$G$5,4,5))))</f>
        <v>1</v>
      </c>
      <c r="D35" s="3">
        <f t="shared" si="1"/>
        <v>301</v>
      </c>
    </row>
    <row r="36" spans="2:4" x14ac:dyDescent="0.3">
      <c r="B36" s="3">
        <f>IF('Auswertung Einzelergebnisse'!C28=Auswertungstabelle!$C$6,100,IF('Auswertung Einzelergebnisse'!C28=Auswertungstabelle!$C$7,200,IF('Auswertung Einzelergebnisse'!C28=Auswertungstabelle!$C$8,300,IF('Auswertung Einzelergebnisse'!C28=Auswertungstabelle!$C$9,400,500))))</f>
        <v>300</v>
      </c>
      <c r="C36" s="3">
        <f>IF('Auswertung Einzelergebnisse'!D28=Auswertungstabelle!$D$5,1,IF('Auswertung Einzelergebnisse'!D28=Auswertungstabelle!$E$5,2,IF('Auswertung Einzelergebnisse'!D28=Auswertungstabelle!$F$5,3,IF('Auswertung Einzelergebnisse'!D28=Auswertungstabelle!$G$5,4,5))))</f>
        <v>2</v>
      </c>
      <c r="D36" s="3">
        <f t="shared" si="1"/>
        <v>302</v>
      </c>
    </row>
    <row r="37" spans="2:4" x14ac:dyDescent="0.3">
      <c r="B37" s="3">
        <f>IF('Auswertung Einzelergebnisse'!C29=Auswertungstabelle!$C$6,100,IF('Auswertung Einzelergebnisse'!C29=Auswertungstabelle!$C$7,200,IF('Auswertung Einzelergebnisse'!C29=Auswertungstabelle!$C$8,300,IF('Auswertung Einzelergebnisse'!C29=Auswertungstabelle!$C$9,400,500))))</f>
        <v>300</v>
      </c>
      <c r="C37" s="3">
        <f>IF('Auswertung Einzelergebnisse'!D29=Auswertungstabelle!$D$5,1,IF('Auswertung Einzelergebnisse'!D29=Auswertungstabelle!$E$5,2,IF('Auswertung Einzelergebnisse'!D29=Auswertungstabelle!$F$5,3,IF('Auswertung Einzelergebnisse'!D29=Auswertungstabelle!$G$5,4,5))))</f>
        <v>3</v>
      </c>
      <c r="D37" s="3">
        <f t="shared" si="1"/>
        <v>303</v>
      </c>
    </row>
    <row r="38" spans="2:4" x14ac:dyDescent="0.3">
      <c r="B38" s="3">
        <f>IF('Auswertung Einzelergebnisse'!C30=Auswertungstabelle!$C$6,100,IF('Auswertung Einzelergebnisse'!C30=Auswertungstabelle!$C$7,200,IF('Auswertung Einzelergebnisse'!C30=Auswertungstabelle!$C$8,300,IF('Auswertung Einzelergebnisse'!C30=Auswertungstabelle!$C$9,400,500))))</f>
        <v>300</v>
      </c>
      <c r="C38" s="3">
        <f>IF('Auswertung Einzelergebnisse'!D30=Auswertungstabelle!$D$5,1,IF('Auswertung Einzelergebnisse'!D30=Auswertungstabelle!$E$5,2,IF('Auswertung Einzelergebnisse'!D30=Auswertungstabelle!$F$5,3,IF('Auswertung Einzelergebnisse'!D30=Auswertungstabelle!$G$5,4,5))))</f>
        <v>4</v>
      </c>
      <c r="D38" s="3">
        <f t="shared" si="1"/>
        <v>304</v>
      </c>
    </row>
    <row r="39" spans="2:4" x14ac:dyDescent="0.3">
      <c r="B39" s="3">
        <f>IF('Auswertung Einzelergebnisse'!C31=Auswertungstabelle!$C$6,100,IF('Auswertung Einzelergebnisse'!C31=Auswertungstabelle!$C$7,200,IF('Auswertung Einzelergebnisse'!C31=Auswertungstabelle!$C$8,300,IF('Auswertung Einzelergebnisse'!C31=Auswertungstabelle!$C$9,400,500))))</f>
        <v>300</v>
      </c>
      <c r="C39" s="3">
        <f>IF('Auswertung Einzelergebnisse'!D31=Auswertungstabelle!$D$5,1,IF('Auswertung Einzelergebnisse'!D31=Auswertungstabelle!$E$5,2,IF('Auswertung Einzelergebnisse'!D31=Auswertungstabelle!$F$5,3,IF('Auswertung Einzelergebnisse'!D31=Auswertungstabelle!$G$5,4,5))))</f>
        <v>5</v>
      </c>
      <c r="D39" s="3">
        <f t="shared" si="1"/>
        <v>305</v>
      </c>
    </row>
    <row r="40" spans="2:4" x14ac:dyDescent="0.3">
      <c r="B40" s="3">
        <f>IF('Auswertung Einzelergebnisse'!C32=Auswertungstabelle!$C$6,100,IF('Auswertung Einzelergebnisse'!C32=Auswertungstabelle!$C$7,200,IF('Auswertung Einzelergebnisse'!C32=Auswertungstabelle!$C$8,300,IF('Auswertung Einzelergebnisse'!C32=Auswertungstabelle!$C$9,400,500))))</f>
        <v>500</v>
      </c>
      <c r="C40" s="3">
        <f>IF('Auswertung Einzelergebnisse'!D32=Auswertungstabelle!$D$5,1,IF('Auswertung Einzelergebnisse'!D32=Auswertungstabelle!$E$5,2,IF('Auswertung Einzelergebnisse'!D32=Auswertungstabelle!$F$5,3,IF('Auswertung Einzelergebnisse'!D32=Auswertungstabelle!$G$5,4,5))))</f>
        <v>5</v>
      </c>
      <c r="D40" s="3">
        <f t="shared" si="1"/>
        <v>505</v>
      </c>
    </row>
    <row r="41" spans="2:4" x14ac:dyDescent="0.3">
      <c r="B41" s="3">
        <f>IF('Auswertung Einzelergebnisse'!C33=Auswertungstabelle!$C$6,100,IF('Auswertung Einzelergebnisse'!C33=Auswertungstabelle!$C$7,200,IF('Auswertung Einzelergebnisse'!C33=Auswertungstabelle!$C$8,300,IF('Auswertung Einzelergebnisse'!C33=Auswertungstabelle!$C$9,400,500))))</f>
        <v>500</v>
      </c>
      <c r="C41" s="3">
        <f>IF('Auswertung Einzelergebnisse'!D33=Auswertungstabelle!$D$5,1,IF('Auswertung Einzelergebnisse'!D33=Auswertungstabelle!$E$5,2,IF('Auswertung Einzelergebnisse'!D33=Auswertungstabelle!$F$5,3,IF('Auswertung Einzelergebnisse'!D33=Auswertungstabelle!$G$5,4,5))))</f>
        <v>5</v>
      </c>
      <c r="D41" s="3">
        <f t="shared" si="1"/>
        <v>505</v>
      </c>
    </row>
  </sheetData>
  <mergeCells count="1">
    <mergeCell ref="B2:G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Auswertung Einzelergebnisse</vt:lpstr>
      <vt:lpstr>Auswertung nach Häufigkeit</vt:lpstr>
      <vt:lpstr>Auswertungstabelle</vt:lpstr>
      <vt:lpstr>Matrix</vt:lpstr>
      <vt:lpstr>Dysfunktional</vt:lpstr>
      <vt:lpstr>Funktional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Plum</dc:creator>
  <cp:lastModifiedBy>Bernhard Plum</cp:lastModifiedBy>
  <dcterms:created xsi:type="dcterms:W3CDTF">2016-12-30T08:21:52Z</dcterms:created>
  <dcterms:modified xsi:type="dcterms:W3CDTF">2017-01-01T15:39:17Z</dcterms:modified>
</cp:coreProperties>
</file>